
<file path=[Content_Types].xml><?xml version="1.0" encoding="utf-8"?>
<Types xmlns="http://schemas.openxmlformats.org/package/2006/content-types">
  <Default Extension="bin" ContentType="application/vnd.openxmlformats-officedocument.spreadsheetml.printerSettings"/>
  <Default Extension="emf" ContentType="image/x-emf"/>
  <Default Extension="jpeg" ContentType="image/jpeg"/>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embeddings/oleObject1.bin" ContentType="application/vnd.openxmlformats-officedocument.oleObject"/>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5928"/>
  <workbookPr defaultThemeVersion="124226"/>
  <mc:AlternateContent xmlns:mc="http://schemas.openxmlformats.org/markup-compatibility/2006">
    <mc:Choice Requires="x15">
      <x15ac:absPath xmlns:x15ac="http://schemas.microsoft.com/office/spreadsheetml/2010/11/ac" url="C:\Users\Alvaro Cruz\Desktop\Plan anticorrupcion y de atencion al ciudadano\"/>
    </mc:Choice>
  </mc:AlternateContent>
  <xr:revisionPtr revIDLastSave="0" documentId="13_ncr:1_{BBBCDF77-D818-459C-998B-EF849012AAE8}" xr6:coauthVersionLast="47" xr6:coauthVersionMax="47" xr10:uidLastSave="{00000000-0000-0000-0000-000000000000}"/>
  <bookViews>
    <workbookView xWindow="-120" yWindow="-120" windowWidth="20730" windowHeight="11160" xr2:uid="{00000000-000D-0000-FFFF-FFFF00000000}"/>
  </bookViews>
  <sheets>
    <sheet name="PAAC- Componentes " sheetId="1" r:id="rId1"/>
    <sheet name="Mapa riesgos corrupcion 2023 " sheetId="2" r:id="rId2"/>
  </sheets>
  <definedNames>
    <definedName name="_xlnm._FilterDatabase" localSheetId="0" hidden="1">'PAAC- Componentes '!$I$17:$I$58</definedName>
  </definedNames>
  <calcPr calcId="181029"/>
</workbook>
</file>

<file path=xl/calcChain.xml><?xml version="1.0" encoding="utf-8"?>
<calcChain xmlns="http://schemas.openxmlformats.org/spreadsheetml/2006/main">
  <c r="X34" i="2" l="1"/>
  <c r="T34" i="2"/>
  <c r="R34" i="2"/>
  <c r="X33" i="2"/>
  <c r="T33" i="2"/>
  <c r="R33" i="2"/>
  <c r="X32" i="2"/>
  <c r="T32" i="2"/>
  <c r="R32" i="2"/>
  <c r="X31" i="2"/>
  <c r="T31" i="2"/>
  <c r="R31" i="2"/>
  <c r="X30" i="2"/>
  <c r="T30" i="2"/>
  <c r="R30" i="2"/>
  <c r="X29" i="2"/>
  <c r="T29" i="2"/>
  <c r="R29" i="2"/>
  <c r="X28" i="2"/>
  <c r="T28" i="2"/>
  <c r="R28" i="2"/>
  <c r="X27" i="2"/>
  <c r="T27" i="2"/>
  <c r="R27" i="2"/>
  <c r="X26" i="2"/>
  <c r="T26" i="2"/>
  <c r="R26" i="2"/>
  <c r="X25" i="2"/>
  <c r="T25" i="2"/>
  <c r="R25" i="2"/>
  <c r="X24" i="2"/>
  <c r="T24" i="2"/>
  <c r="R24" i="2"/>
  <c r="X23" i="2"/>
  <c r="T23" i="2"/>
  <c r="R23" i="2"/>
  <c r="X22" i="2"/>
  <c r="T22" i="2"/>
  <c r="R22" i="2"/>
  <c r="X21" i="2"/>
  <c r="T21" i="2"/>
  <c r="R21" i="2"/>
  <c r="X20" i="2"/>
  <c r="T20" i="2"/>
  <c r="R20" i="2"/>
  <c r="X19" i="2"/>
  <c r="T19" i="2"/>
  <c r="R19" i="2"/>
  <c r="X18" i="2"/>
  <c r="T18" i="2"/>
  <c r="R18" i="2"/>
  <c r="X17" i="2"/>
  <c r="T17" i="2"/>
  <c r="R17" i="2"/>
  <c r="X16" i="2"/>
  <c r="T16" i="2"/>
  <c r="R16" i="2"/>
  <c r="X15" i="2"/>
  <c r="T15" i="2"/>
  <c r="R15" i="2"/>
  <c r="X14" i="2"/>
  <c r="T14" i="2"/>
  <c r="R14" i="2"/>
  <c r="X13" i="2"/>
  <c r="T13" i="2"/>
  <c r="R13" i="2"/>
  <c r="X12" i="2"/>
  <c r="T12" i="2"/>
  <c r="R12" i="2"/>
  <c r="X11" i="2"/>
  <c r="T11" i="2"/>
  <c r="R11" i="2"/>
  <c r="X10" i="2"/>
  <c r="T10" i="2"/>
  <c r="R10" i="2"/>
</calcChain>
</file>

<file path=xl/comments1.xml><?xml version="1.0" encoding="utf-8"?>
<comments xmlns="http://schemas.openxmlformats.org/spreadsheetml/2006/main" xmlns:mc="http://schemas.openxmlformats.org/markup-compatibility/2006" xmlns:xr="http://schemas.microsoft.com/office/spreadsheetml/2014/revision" mc:Ignorable="xr">
  <authors>
    <author>Alvaro Cruz</author>
  </authors>
  <commentList>
    <comment ref="C8" authorId="0" shapeId="0" xr:uid="{5C45A744-3E1E-43FB-B916-2A3395A1E29A}">
      <text>
        <r>
          <rPr>
            <sz val="18"/>
            <rFont val="Tahoma"/>
            <charset val="134"/>
          </rPr>
          <t>ACCIÓN U OMISIÓN + USO DEL PODER + DESVIACIÓN DE LA GESTIÓN DE LO PÚBLICO + EL BENEFICIO PRIVADO.</t>
        </r>
      </text>
    </comment>
    <comment ref="F8" authorId="0" shapeId="0" xr:uid="{AAB3F909-A629-4A6A-8FD3-8DBF7BDF9494}">
      <text>
        <r>
          <rPr>
            <sz val="14"/>
            <rFont val="Tahoma"/>
            <charset val="134"/>
          </rPr>
          <t>1. Fraude Externo.
2. Fraude Interno.
3. Fraude Interno y Externo</t>
        </r>
        <r>
          <rPr>
            <sz val="9"/>
            <rFont val="Tahoma"/>
            <charset val="134"/>
          </rPr>
          <t xml:space="preserve">
</t>
        </r>
      </text>
    </comment>
    <comment ref="G8" authorId="0" shapeId="0" xr:uid="{C40E84EE-800B-465A-B73F-5C22949702BB}">
      <text>
        <r>
          <rPr>
            <sz val="18"/>
            <rFont val="Tahoma"/>
            <charset val="134"/>
          </rPr>
          <t xml:space="preserve">1-El evento puede ocurrir solo en circunstancias excepcionales (Poco comunes o anormales). No se ha presentado en los ultimos 5 años. Se registra nivel de probabilidad 1 como  Rara vez.
2- El evento puede ocurrir solo en algún momento. Al menos una vez en los ultimos 5 años.  Se registra nivel de probabilidad  2 como Improbable.
3- El evento puede ocurrir en algún momento. Al menos una vez en los 2 últimos años.  Se registra nivel de probabilidad 3 como Posible.
4- Es viable que el evento ocurra en la mayoria de las circuntancias. Al menos una vez en el último año.  Se registra nivel de probabilidad 4 como Probable.
5- Se espera que el evento ocurra en la mayoria de las circuntancias.  Mas de una vez al año.  Se registra nivel de probabilidad 5 como Casi seguro. </t>
        </r>
        <r>
          <rPr>
            <sz val="9"/>
            <rFont val="Tahoma"/>
            <charset val="134"/>
          </rPr>
          <t xml:space="preserve">
</t>
        </r>
      </text>
    </comment>
    <comment ref="I8" authorId="0" shapeId="0" xr:uid="{E18AF955-66CC-411A-A4C0-792CF2FD79C8}">
      <text>
        <r>
          <rPr>
            <sz val="16"/>
            <rFont val="Tahoma"/>
            <charset val="134"/>
          </rPr>
          <t>Pagina 45.Mapa de calor (niveles de severidad del riesgo)  de la Guia para la administración del riesgo y el diseño de controles. Funcion publica version 4. 2018</t>
        </r>
      </text>
    </comment>
  </commentList>
</comments>
</file>

<file path=xl/sharedStrings.xml><?xml version="1.0" encoding="utf-8"?>
<sst xmlns="http://schemas.openxmlformats.org/spreadsheetml/2006/main" count="826" uniqueCount="261">
  <si>
    <t>Subcomponente</t>
  </si>
  <si>
    <t>Actividades</t>
  </si>
  <si>
    <t>Meta o producto</t>
  </si>
  <si>
    <t>Responsable</t>
  </si>
  <si>
    <t>Consulta y divulgación</t>
  </si>
  <si>
    <t>Monitoreo y revisión</t>
  </si>
  <si>
    <t>Seguimiento</t>
  </si>
  <si>
    <t xml:space="preserve">Identificación </t>
  </si>
  <si>
    <t xml:space="preserve">Priorización de trámites </t>
  </si>
  <si>
    <t xml:space="preserve">Racionalización de trámites </t>
  </si>
  <si>
    <t>Interoperabilidad</t>
  </si>
  <si>
    <t>Lineamientos de Transparencia activa</t>
  </si>
  <si>
    <t>Criterio diferencial de accesibilidad</t>
  </si>
  <si>
    <t>Monitoreo del acceso a la información pública</t>
  </si>
  <si>
    <t>Revisar y/o actualizar el inventario de trámites y/o Otros Procedimientos Administrativos - OPAs</t>
  </si>
  <si>
    <t>Identificar los mecanismos para compartir información entre entidades públicas y privadas</t>
  </si>
  <si>
    <t>Código de Integridad</t>
  </si>
  <si>
    <t>Conflicto de interés</t>
  </si>
  <si>
    <t>Política de Administración de Riesgos</t>
  </si>
  <si>
    <t>Componente</t>
  </si>
  <si>
    <t xml:space="preserve">Número </t>
  </si>
  <si>
    <t xml:space="preserve">Enero </t>
  </si>
  <si>
    <t xml:space="preserve">Fecha programada </t>
  </si>
  <si>
    <t xml:space="preserve">CÓDIGO: </t>
  </si>
  <si>
    <t>VERSIÓN:</t>
  </si>
  <si>
    <t>FECHA:</t>
  </si>
  <si>
    <t xml:space="preserve">PÁGINA:    </t>
  </si>
  <si>
    <t>Comité institucional de coordinacion de control interno</t>
  </si>
  <si>
    <t>Consultar al público en general por el portal web de la entidad  sobre aspectos que nos podrian aportar para la lucha contra la corrupción</t>
  </si>
  <si>
    <t>Una consulta al público realizada.</t>
  </si>
  <si>
    <t xml:space="preserve">Realizar monitoreos de los riesgos de corrupción de cada proceso </t>
  </si>
  <si>
    <t xml:space="preserve">Oficina de control interno de gestión </t>
  </si>
  <si>
    <t xml:space="preserve">Seguimiento 1 OCI </t>
  </si>
  <si>
    <t xml:space="preserve">Fecha </t>
  </si>
  <si>
    <t xml:space="preserve">% de Avance </t>
  </si>
  <si>
    <t xml:space="preserve">Obervaciones </t>
  </si>
  <si>
    <t xml:space="preserve">Seguimiento 2 OCI </t>
  </si>
  <si>
    <t xml:space="preserve">Seguimiento 3 OCI </t>
  </si>
  <si>
    <t>Gestión Documental y de atencion al ciudadano</t>
  </si>
  <si>
    <t>Marzo</t>
  </si>
  <si>
    <t>Un Informe de análisis.</t>
  </si>
  <si>
    <t>Julio</t>
  </si>
  <si>
    <t>Aprestamiento</t>
  </si>
  <si>
    <t xml:space="preserve">Ejecución </t>
  </si>
  <si>
    <t xml:space="preserve">Seguimiemto y evaluación </t>
  </si>
  <si>
    <t xml:space="preserve">Durante la vigencia </t>
  </si>
  <si>
    <t>Gestión Documental y Atención al Ciudadano</t>
  </si>
  <si>
    <t>Un Informe elaborado y publicado semestralmente</t>
  </si>
  <si>
    <t>Enero y Agosto</t>
  </si>
  <si>
    <t>Un informe elaborado y publicado</t>
  </si>
  <si>
    <t xml:space="preserve">Primer trimestre </t>
  </si>
  <si>
    <t>Dar trámite a las Peticiones, quejas, reclamos,solicitudes y denuncias (PQRSD) recibidas por los medios institucionales.</t>
  </si>
  <si>
    <t xml:space="preserve">Gestion documental y de atención al ciudadano </t>
  </si>
  <si>
    <t>Gestión Documental y Atención al  Ciudadano</t>
  </si>
  <si>
    <t>Un documento actualizado y publicado</t>
  </si>
  <si>
    <t xml:space="preserve">Mantener actualizado y publicado el Índice de Información Clasificada y Reservada </t>
  </si>
  <si>
    <t xml:space="preserve">Identificar el equipo de trabajo que articule los ejercicios de rendición de cuentas al interior de la entidad. </t>
  </si>
  <si>
    <t xml:space="preserve">Un equipo de trabajo identificado </t>
  </si>
  <si>
    <t>Direccionamiento Estrategico / Planeación e Información Institucional / Gestion Documental y de atención al ciudadano</t>
  </si>
  <si>
    <t>Diseño</t>
  </si>
  <si>
    <t xml:space="preserve">Preparación </t>
  </si>
  <si>
    <t xml:space="preserve">Tres monitoreos de la Estrategia de Rendición de Cuentas.
Una evaluación de la Audiencia Publica de Rendición de cuentas </t>
  </si>
  <si>
    <t>Mantener actualizado, y ajustar si es pertinente, la caracterización de Ciudadanos, usuarios y grupos de interés</t>
  </si>
  <si>
    <t xml:space="preserve">Gestion Documental y de atencion al ciudadano </t>
  </si>
  <si>
    <t>Direccionamiento Estratégico y Gestión Documental y Atención al Ciudadano.</t>
  </si>
  <si>
    <t>Febrero (Informe 2022)
Entre noviembre y diciembre 2023 (Encuestas)</t>
  </si>
  <si>
    <t xml:space="preserve">Elaborar y publicar el informe de las encuestas de satisfacción del usuario 2022 y realizar las encuestas de satisfacción del usuario 2023. </t>
  </si>
  <si>
    <t>Lineamiento de Transparencia pasiva</t>
  </si>
  <si>
    <t>Mantener actualizado y publicado el Registro o inventario de activos de información.</t>
  </si>
  <si>
    <t xml:space="preserve">Socializar el Código de Integridad  de la entidad </t>
  </si>
  <si>
    <t>Gestión del Talento Humano.</t>
  </si>
  <si>
    <t>Comité de Gestión y Desempeño</t>
  </si>
  <si>
    <t>Mapa de riesgos de corrupción</t>
  </si>
  <si>
    <t>Planeación e Información Institucional</t>
  </si>
  <si>
    <t>Realizar, aprobar y publicar el Mapa de Riesgos de Corrupción para la vigencia 2023 de la entidad.</t>
  </si>
  <si>
    <t>Un Mapa de Riesgos de Corrupción 2023 realizado, aprobado y publicado.</t>
  </si>
  <si>
    <t>Sensibilizar el Mapa de Riesgos de Corrupción para la vigencia 2023 de la entidad.</t>
  </si>
  <si>
    <t>Responsable del proceso de cada proceso (Primera lInea de defensa).</t>
  </si>
  <si>
    <t>Realizar seguimiento del Plan Anticorrupción y de atención al ciudadano.</t>
  </si>
  <si>
    <t>Tres seguimientos del Plan Anticorrupción y de atención al ciudadano realizados.</t>
  </si>
  <si>
    <t>Enero-Abril en Mayo 2023, Mayo-Agosto en septiembre 2023 y  Septiembre-Diciembre en enero 2024</t>
  </si>
  <si>
    <t xml:space="preserve">Informes de tres monitoreo realizados </t>
  </si>
  <si>
    <t xml:space="preserve">Entre febrero y Marzo </t>
  </si>
  <si>
    <t>Un Inventario de trámites y/o Otros Procedimientos Administrativos - OPAs actualizados en el SUIT</t>
  </si>
  <si>
    <t>Analizar y realizar priorizacion de racionalización los trámites y/o Otros Procedimientos Administrativos - OPAs, en la Entidad.</t>
  </si>
  <si>
    <t>Un documento realizado  de priorizacion de racionalización los trámites y/o Otros Procedimientos Administrativos - OPAs, en la Entidad.</t>
  </si>
  <si>
    <t xml:space="preserve">Una estrategia elaborada para los trámites y/o  OPAs, publicada en la web y registrada en el Sistema Único de Información de Trámites - SUIT.
</t>
  </si>
  <si>
    <t>Entre enero y marzo</t>
  </si>
  <si>
    <t>Elaborar la Estrategia de trámites para 2023 y registrar en el SUIT</t>
  </si>
  <si>
    <t xml:space="preserve">Gestión Documental y de atencion al ciudadano y Gestión Informática </t>
  </si>
  <si>
    <t xml:space="preserve">Direccionamiento Estrategico
Gestión Documental y de atención al ciudadano. </t>
  </si>
  <si>
    <t>Febrero.</t>
  </si>
  <si>
    <t>Analizar la caracterización de los usuarios, ciudadanos y grupos de interés para identificar las necesidades de información.</t>
  </si>
  <si>
    <t xml:space="preserve">Febrero. </t>
  </si>
  <si>
    <t xml:space="preserve">Realizar la estrategia de rendición de cuentas de la entidad  del año 2023 que contenga espacios de diálogo en procura del dialogo de doble via para los usuarios, ciudadanos y grupos de interés de la entidad </t>
  </si>
  <si>
    <t>Realizar monitoreo de la Estrategia de rendición de cuentas 2023.</t>
  </si>
  <si>
    <t xml:space="preserve">Realizar monitoreo de la ejecución de la estratégia de trámites 2023 de la Entidad </t>
  </si>
  <si>
    <t>Realizar monitoreo de la ejecución de la  estrategia de rendición de cuentas de la entidad  del año 2023.</t>
  </si>
  <si>
    <t>Una Audiencia Publica Participativa de Rendicion de cuentas.
Tres informes de monitoreo de la ejecución de la  estrategia de rendición de cuentas de la entidad  del año 2023.</t>
  </si>
  <si>
    <t>Elaborar y publicar en la página web el informe de peticiones, quejas, reclamos, sugerencias y denuncias recibidos durante el año.</t>
  </si>
  <si>
    <t>Una caracterización de Ciudadanos, usuarios y grupos de interés publicada en el portal web institucional.</t>
  </si>
  <si>
    <t>Fortalecimiento de los canales de
atención</t>
  </si>
  <si>
    <t>Talento Humano</t>
  </si>
  <si>
    <t>Normativo y procedimental</t>
  </si>
  <si>
    <t>Relacionamiento con el ciudadano</t>
  </si>
  <si>
    <t>Estructura administrativa y
Direccionamiento estratégico</t>
  </si>
  <si>
    <t xml:space="preserve">Realizar acciones para avanzar en el mejoramiento de la accesibilidad a los espacios físicos de la entidad conforme a los establecido en la  NTC 6047 de 2013.
</t>
  </si>
  <si>
    <t xml:space="preserve">Realizar sensibilización al personal sobre atención al ciudadano y el lenguaje claro.
</t>
  </si>
  <si>
    <t>Dos sensibilizaciones realizadas.</t>
  </si>
  <si>
    <t>Una estrategia de rendición de cuentas ralizada y socializada.</t>
  </si>
  <si>
    <t>1. Gestión del Riesgo de Corrupción</t>
  </si>
  <si>
    <t>2.  Racionalización de Trámites</t>
  </si>
  <si>
    <t>3. Rendición de Cuentas - (Participación Ciudadana)</t>
  </si>
  <si>
    <t>4. Mecanismos para Mejorar la Atención al Ciudadano - (Servicio al Ciudadano)</t>
  </si>
  <si>
    <t xml:space="preserve"> 5.  Mecanismos para la Transparencia y Acceso a la Información Pública </t>
  </si>
  <si>
    <t>1. Gestión del Riesgo de Corrupción. Mapa de Riesgos de Corrupción.</t>
  </si>
  <si>
    <t xml:space="preserve"> 6. Iniciativas Adicionales</t>
  </si>
  <si>
    <t>Aprobación y fecha:</t>
  </si>
  <si>
    <t>2. Racionalización de Trámites</t>
  </si>
  <si>
    <t xml:space="preserve">5. Mecanismos para la Transparencia y Acceso a la Información Pública </t>
  </si>
  <si>
    <t>6. Iniciativas Adicionales</t>
  </si>
  <si>
    <t>Enero-Abril en Mayo 2023, Mayo-Agosto en septiembre 2023 y  Septiembre-Diciembre en enero 2024
Una evaluación de la Audiencia Publica de Rendición de cuentas, una vez esta se realice.</t>
  </si>
  <si>
    <t xml:space="preserve">Cuando se presente en la vigencia. </t>
  </si>
  <si>
    <t xml:space="preserve">Una socialización realizada </t>
  </si>
  <si>
    <t xml:space="preserve">Gestión informática </t>
  </si>
  <si>
    <t>Dos informes sobre la publicación oportuna de la información en el Menu de transparencia portal WEB, de acuerdo al Esquema de la publicación de la infomación.</t>
  </si>
  <si>
    <t>Cuatro informes trimestrales sobre las Peticiones, quejas, reclamos,solicitudes y denuncias (PQRSD) tramitadas.</t>
  </si>
  <si>
    <t>Instrumentos de Gestión de la Información</t>
  </si>
  <si>
    <t>Realizar monitero sobre la publicación oportuna y completa por parte de los procesos institucionales la información en el menu de transparencia del portal web institucional, de acuerdo con el Esquema de la publicación de la infomación.</t>
  </si>
  <si>
    <t xml:space="preserve">Marzo y Agosto </t>
  </si>
  <si>
    <t xml:space="preserve">Socializar a los responsables de proceso la publicación de información respectiva en el portal web  institucional, de acuerdo con el Esquema de publicación de la Información </t>
  </si>
  <si>
    <t xml:space="preserve">Dos socializaciones del Código de Integridad de la Entidad.
</t>
  </si>
  <si>
    <t xml:space="preserve">Socilizar el documemto  P-TH-06 Procedimiento Conflicto de interés </t>
  </si>
  <si>
    <t>Dos socializaciones del documento P-TH-06 Procedimiento Conflicto de interés .</t>
  </si>
  <si>
    <t>En Abril (Enero-Marzo).
En julio (Abril- Junio).
En Octubre (Julio- Septiembre).
En enero 2024 (Octubre- diciembre)</t>
  </si>
  <si>
    <t>Analizar la caracterización de los usuarios, ciudadanos y grupos de interés para identificar las necesidades de información sobre aquellos con discapacidad, minorías y/o población vulnerable.</t>
  </si>
  <si>
    <t>Un documento que identifique y posibles acciones sobre las necesidades de información de los  usuarios, ciudadanos y grupos de interés sobre aquellos con discapacidad, minorías y/o población vulnerable.</t>
  </si>
  <si>
    <t xml:space="preserve">PLAN ANTICORRUPCIÓN Y DE ATENCIÓN AL CIUDADANO (PAAC)
</t>
  </si>
  <si>
    <t>F-DE-18</t>
  </si>
  <si>
    <t>Presentación, vigencia y versión:</t>
  </si>
  <si>
    <t>MAPA DE RIESGOS DE CORRUPCION</t>
  </si>
  <si>
    <t>CÓDIGO</t>
  </si>
  <si>
    <t>F-DE-01</t>
  </si>
  <si>
    <t xml:space="preserve">VERSIÓN </t>
  </si>
  <si>
    <t>8.0</t>
  </si>
  <si>
    <t>FECHA</t>
  </si>
  <si>
    <t xml:space="preserve">PÁGINA </t>
  </si>
  <si>
    <t>1 de 1</t>
  </si>
  <si>
    <t xml:space="preserve"> Identificación del riesgo </t>
  </si>
  <si>
    <t xml:space="preserve">Riesgo Inherente </t>
  </si>
  <si>
    <t xml:space="preserve">Valoración de controles </t>
  </si>
  <si>
    <t xml:space="preserve">Riesgo Residual </t>
  </si>
  <si>
    <t>TRATAMIENTO .</t>
  </si>
  <si>
    <t xml:space="preserve">Acciones de control </t>
  </si>
  <si>
    <t>Seguimiento por parte del responsable del proceso a cargo del Proceso</t>
  </si>
  <si>
    <t>Verificación por parte de segunda línea de defensa.</t>
  </si>
  <si>
    <t>Verificación por parte de la Oficina de Control Interno</t>
  </si>
  <si>
    <t xml:space="preserve">Referencia </t>
  </si>
  <si>
    <t xml:space="preserve">Nombre del proceso </t>
  </si>
  <si>
    <t>Descripción del Riesgo</t>
  </si>
  <si>
    <t xml:space="preserve">Causas </t>
  </si>
  <si>
    <t xml:space="preserve">Consecuencias </t>
  </si>
  <si>
    <t xml:space="preserve">Factor del riesgo </t>
  </si>
  <si>
    <t>Peso y Nivel de probabilidad Inherente</t>
  </si>
  <si>
    <t>Peso y Nivel de impacto Inherente</t>
  </si>
  <si>
    <t>Zona de riesgo inherente</t>
  </si>
  <si>
    <t xml:space="preserve"> DESCRIPCIÓN DEL CONTROL ACTUAL </t>
  </si>
  <si>
    <t xml:space="preserve">Análisis y evaluación del diseño y ejecución del control </t>
  </si>
  <si>
    <t>SOLIDEZ DEL CONTROL</t>
  </si>
  <si>
    <t xml:space="preserve"> PROBABILIDAD</t>
  </si>
  <si>
    <t>IMPACTO</t>
  </si>
  <si>
    <t xml:space="preserve"> EVALUACIÓN DEL RIESGO
(RESIDUAL)</t>
  </si>
  <si>
    <t>ACCIONES A TOMAR O  CONTROL  PROPUESTO</t>
  </si>
  <si>
    <t xml:space="preserve">PROCESO RESPONSABLE </t>
  </si>
  <si>
    <t xml:space="preserve">SOPORTE
Como evidencia del Cumplimiento de la Acción / Actividad </t>
  </si>
  <si>
    <t>TIEMPO</t>
  </si>
  <si>
    <t xml:space="preserve">INDICADOR </t>
  </si>
  <si>
    <t>Seguimiento 1 (Fecha y avance)</t>
  </si>
  <si>
    <t>Seguimiento 2 (Fecha y avance)</t>
  </si>
  <si>
    <t>Seguimiento 3
 (Fecha y avance)</t>
  </si>
  <si>
    <t>Seguimiento 1 
(Fecha y avance)</t>
  </si>
  <si>
    <t>Seguimiento 2
 (Fecha y avance)</t>
  </si>
  <si>
    <t>1.1 ¿Están definidos los responsables?</t>
  </si>
  <si>
    <t>1.2 Segregación  y autoridad del Responsable</t>
  </si>
  <si>
    <t>2. ¿Frecuencia o periodicidad adecuada?</t>
  </si>
  <si>
    <t>3. Propósito( las actividades desarrolladas buscar por si solas  prevenir o detectar las causas(verificar, validar, cotejar, comparar, revisar)</t>
  </si>
  <si>
    <t>4. ¿Cómo se realiza la actividad de Control?
Manual, automatizada</t>
  </si>
  <si>
    <t>5. ¿ Se realizan actividades para corregir las desviaciones?</t>
  </si>
  <si>
    <t xml:space="preserve"> 6.  ¿se deja evidencia de la ejecución del Control?</t>
  </si>
  <si>
    <t>Direccionamiento Estratégico</t>
  </si>
  <si>
    <t>2. Posibilidad de omitir, retardar o agilizar un acto propio de su cargo en contra de derecho, para obtener dádiva a nombre propio o de terceros.</t>
  </si>
  <si>
    <t>3. Fraude Interno y Externo</t>
  </si>
  <si>
    <t>2. IMPROBABLE</t>
  </si>
  <si>
    <t>3. MODERADO</t>
  </si>
  <si>
    <t>Moderado (Amarillo)</t>
  </si>
  <si>
    <t xml:space="preserve">El responsable de proceso atiende los documentos institucionales que le corresponden y los tiene actualizado con la normatividad que le aplica registrado en el normograma institucional. Estos documentos correspenden a procedimientos, manuales, planes,  guias entre otras actuaciones administrativas como resoluciones de la direccción. Tienen el propósto de establecer unidad de criterio para la actuacion de los servidores publicos. En caso de conocerse presuntos hechos de corrupción y posible materialización del riesgo, desarrolla el procedimiento de Investigaciones Disciplinarias Institucionales con el propósito de determinar la responsabilidad  que contraríe el régimen disciplinario asi como las sanciones disciplinarion y remisión a otros entes  de control. </t>
  </si>
  <si>
    <t>15. ASIGNADO</t>
  </si>
  <si>
    <t>15. ADECUADO</t>
  </si>
  <si>
    <t>15. OPORTUNA</t>
  </si>
  <si>
    <t>15. DETECTAR</t>
  </si>
  <si>
    <t>15. CONFIABLE</t>
  </si>
  <si>
    <t xml:space="preserve">15. SE INVESTIGAN Y RESUELVEN OPORTUNAMENTE </t>
  </si>
  <si>
    <t>10. COMPLETA</t>
  </si>
  <si>
    <t>1. RARA VEZ</t>
  </si>
  <si>
    <t>Bajo (Verde)</t>
  </si>
  <si>
    <t xml:space="preserve">No aplica porque el control es Fuerte </t>
  </si>
  <si>
    <t xml:space="preserve">Atender el control actual descrito en el presente plan para el riesgo identificado y realizar socialización hacia el interior del proceso sobre la normatividad que le aplica detallando los terminos de atención de los servicios del proceso. </t>
  </si>
  <si>
    <t xml:space="preserve">Cronograma de socialización 
Listados de asistencia </t>
  </si>
  <si>
    <t>Según el cronograma establecido.</t>
  </si>
  <si>
    <t>Número de personas sensibilizadas del proceso / Número de personas a sensibilizar del proceso x 100</t>
  </si>
  <si>
    <t xml:space="preserve">Planeación e Infomación Institucional </t>
  </si>
  <si>
    <t>3. Posibilidad de adulterar o sustraer documentos institucionales, asi como rendir informes o presentar documentos con información no cierta, con el fin de obtener provecho a nombre propio o de terceros.</t>
  </si>
  <si>
    <t>1. Pérdida de Información.
2. Afectación económica.
3. Investigaciones y sanciones dentro de la institución y por parte de los Entes de Control.
4. Pérdida de credibilidad y de confianza ante la comunidad y Entes de control.</t>
  </si>
  <si>
    <t xml:space="preserve">El Responsable de proceso y sus colaboradores deben atender los procedimientos que indican los controles para la custodia de los archivos tanto fisicos y electrónicos de la entidad. En caso de conocerse presuntos hechos de corrupción y posible materialización del riesgo, desarrolla el procedimiento de Investigaciones Disciplinarias Institucionales con el propósito de determinar la responsabilidad  que contraríe el régimen disciplinario asi como las sanciones disciplinarion y remisión a otros entes  de control. </t>
  </si>
  <si>
    <t xml:space="preserve">Atender el control actual descrito en el presente plan para el riesgo identificado y solicitar socialización al proceso de Gestión de Documental y Atención al Ciudadano sobre los instrumentos de administración y control institucionales de los archivos físicos y electrónicos de la entidad, que contiene las politicas, actividades y responsables para el control de los mismos. Asi mismo, mantener actualizado el inventario de bienes asignados en el software institucional para el control del ingreso, custodia y salida. </t>
  </si>
  <si>
    <t xml:space="preserve">Solicitud al proceso de gestión de gestion documental y de atención al ciudadano para la socialización 
Cronograma 
Listados de asistencia </t>
  </si>
  <si>
    <t>Sistema de Gestión de Calidad</t>
  </si>
  <si>
    <t xml:space="preserve">Agua para consumo humano </t>
  </si>
  <si>
    <t>1. Posibilidad de apoderarse de un activo de la Entidad para provecho propio o de terceros.</t>
  </si>
  <si>
    <t xml:space="preserve">El Responsable de proceso y sus colaboradores deben atender el procedimiento de administración de bienes de la entidad, que contiene las politicas, actividades y responsables para el control de los mismos. Asi mismo, los bienes a cargo del proceso, están registrados y asignado su responsablilidad en el software informático institucional para el control del ingreso, custodia y salida. Asi mismo, se encuentra sujetos a inventarios por el proceso de gestión de Recursos Físicos con el propósito de certificar la tenencia y custodia del bien. En caso de conocerse presuntos hechos de corrupción y posible materialización del riesgo, desarrolla el procedimiento de Investigaciones Disciplinarias Institucionales con el propósito de determinar la responsabilidad  que contraríe el régimen disciplinario asi como las sanciones disciplinarion y remisión a otros entes  de control. </t>
  </si>
  <si>
    <t xml:space="preserve">Atender el control actual descrito en el presente plan para el riesgo identificado y solicitar socialización al proceso de Gestión de Recursos Fisicos sobre el procedimiento de administración de bienes de la entidad, que contiene las politicas, actividades y responsables para el control de los mismos. Asi mismo, mantener actualizado el inventario de bienes asignados en el software institucional para el control del ingreso, custodia y salida. </t>
  </si>
  <si>
    <t xml:space="preserve">Solicitud al proceso de gestión de recursos físicos para la socialización 
Cronograma 
Listados de asistencia </t>
  </si>
  <si>
    <t xml:space="preserve">Agua residuales y resíduos sólidos </t>
  </si>
  <si>
    <t xml:space="preserve">Alimentos y medicamentos </t>
  </si>
  <si>
    <t>Enfermedades transmitidas por vectores</t>
  </si>
  <si>
    <t>Alto (Anaranjado)</t>
  </si>
  <si>
    <t>Establecimientos de interés Sanitario</t>
  </si>
  <si>
    <t xml:space="preserve">Zoonosis </t>
  </si>
  <si>
    <t>Gestión Financiera</t>
  </si>
  <si>
    <t>Gestión de Recursos Físicos</t>
  </si>
  <si>
    <t xml:space="preserve">Gestión del Talento Humano </t>
  </si>
  <si>
    <t xml:space="preserve">Gestión Jurídica </t>
  </si>
  <si>
    <t xml:space="preserve">Gestión Informática </t>
  </si>
  <si>
    <t xml:space="preserve">Gestión Documental y atención al ciudadano </t>
  </si>
  <si>
    <t xml:space="preserve">Gestión de Contratación </t>
  </si>
  <si>
    <t xml:space="preserve">Control Interno Disciplinario </t>
  </si>
  <si>
    <t xml:space="preserve">Control Interno de Gestión </t>
  </si>
  <si>
    <t>1. Debilidad en los procedimientos y controles.
2. Deshonestidad del servidor público y contratistas
3. Conflicto de interés.
4. Descomocimiento de los procedimientos institucionales por parte de los terceros.</t>
  </si>
  <si>
    <t>1. Pérdida de credibilidad y de confianza ante la comunidad y Entes de control.
2. Afectación de la salud de la población
3. Afectación economica
4. Investigaciones y sanciones dentro de la institución y por parte de los Entes de Control.</t>
  </si>
  <si>
    <t>1. Debilidad en los procedimientos y controles.
2. Deshonestidad del servidor público y contratistas
3. Conflicto de interes no declarado por relacion entre auditor y auditado.
4. Presiones internas y externas</t>
  </si>
  <si>
    <t>1. Debilidad en los procedimiento y controles
2. Deshonestidad del servidor público y contratistas. 
3. Descuido por parte del responsable del insumo, equipo o bien a cargo.</t>
  </si>
  <si>
    <t>1. Pérdida de credibilidad y de confianza ante la comunidad y Entes de control.
2. Afectación económica.
3. Investigaciones y sanciones dentro de la institución y por parte de los Entes de Control.</t>
  </si>
  <si>
    <t xml:space="preserve">1 de 1 </t>
  </si>
  <si>
    <t xml:space="preserve">Aprobó: Comité Institucional de Gestión y Desempeño.
</t>
  </si>
  <si>
    <t xml:space="preserve">Elaboró: Procesos institucionales que participan en el Plan.
                   Consolidó:  Proceso de Planeación e Información Institucional
               </t>
  </si>
  <si>
    <t>Revisó:  Comité Institucional de Gestión y Desempeño.</t>
  </si>
  <si>
    <t>Fecha: Enero 24 de 2023</t>
  </si>
  <si>
    <t>Componentes:</t>
  </si>
  <si>
    <t>Julio.</t>
  </si>
  <si>
    <t>Un informe de monitoreo de la estrategia de trámites para 2023.</t>
  </si>
  <si>
    <t>Un informe de las acciones realizadas.</t>
  </si>
  <si>
    <t xml:space="preserve">Julio </t>
  </si>
  <si>
    <t>Una entre marzo y abril  y otra entra julio y agosto</t>
  </si>
  <si>
    <t>Enero 23 de 2023</t>
  </si>
  <si>
    <t>Ene. 23 de 2023</t>
  </si>
  <si>
    <r>
      <t>La Unidad Ejecutora de Saneamiento del Valle del Cauca presenta el Plan de Anticorrupción y de Atención al Ciudadano (PAAC) para la</t>
    </r>
    <r>
      <rPr>
        <b/>
        <sz val="20"/>
        <rFont val="Arial"/>
        <family val="2"/>
      </rPr>
      <t xml:space="preserve"> </t>
    </r>
    <r>
      <rPr>
        <b/>
        <sz val="24"/>
        <rFont val="Arial"/>
        <family val="2"/>
      </rPr>
      <t>vigencia 2023 con versión 1</t>
    </r>
    <r>
      <rPr>
        <b/>
        <sz val="20"/>
        <rFont val="Arial"/>
        <family val="2"/>
      </rPr>
      <t xml:space="preserve">, </t>
    </r>
    <r>
      <rPr>
        <sz val="20"/>
        <rFont val="Arial"/>
        <family val="2"/>
      </rPr>
      <t>como instrumento preventivo para desarrollar actividades a traves de sus componentes en la prevencion de actos de corrupción, el cuidado y uso racional de los recursos, en la promoción de la transparancia de la gestión publica, en la simplificación de los trámites, la participacion, el buen trato y la atención eficaz al ciudadano. Elaborado bajo el Documento Estrategias Estretegias para la Construcción del Plan Anticorrupción y de atención al ciudadano versión 2 de 2015 Función Pública y articulado con el Modelo Integrado de Planeación y Gestión MIPG.</t>
    </r>
  </si>
  <si>
    <t xml:space="preserve">Actualizar y aprobar una Política de Administración del Riesgo de la entidad </t>
  </si>
  <si>
    <t>Una Política de Administración del Riesgo de la entidad actualizada y aprobada.</t>
  </si>
  <si>
    <t>Una sensibilización del mapa de riesgos de corrupción.</t>
  </si>
  <si>
    <t>Un documento que identifique las necesidades de información de los usuarios, ciudadanos y grupos de interés.</t>
  </si>
  <si>
    <t>Mantener actualizado y publicado el Esquema de publicación de la Información</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</si>
</sst>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
  </numFmts>
  <fonts count="36">
    <font>
      <sz val="11"/>
      <color theme="1"/>
      <name val="Calibri"/>
      <family val="2"/>
      <scheme val="minor"/>
    </font>
    <font>
      <sz val="10"/>
      <name val="Arial"/>
      <family val="2"/>
    </font>
    <font>
      <sz val="11"/>
      <name val="Calibri"/>
      <family val="2"/>
      <scheme val="minor"/>
    </font>
    <font>
      <b/>
      <sz val="11"/>
      <name val="Arial"/>
      <family val="2"/>
    </font>
    <font>
      <sz val="11"/>
      <name val="Arial"/>
      <family val="2"/>
    </font>
    <font>
      <b/>
      <sz val="20"/>
      <name val="Arial Black"/>
      <family val="2"/>
    </font>
    <font>
      <sz val="8"/>
      <name val="Calibri"/>
      <family val="2"/>
      <scheme val="minor"/>
    </font>
    <font>
      <b/>
      <sz val="10"/>
      <name val="Calibri"/>
      <family val="2"/>
      <scheme val="minor"/>
    </font>
    <font>
      <sz val="10"/>
      <name val="Calibri"/>
      <family val="2"/>
      <scheme val="minor"/>
    </font>
    <font>
      <b/>
      <sz val="20"/>
      <name val="Arial"/>
      <family val="2"/>
    </font>
    <font>
      <b/>
      <sz val="10"/>
      <name val="Arial"/>
      <family val="2"/>
    </font>
    <font>
      <sz val="20"/>
      <name val="Arial"/>
      <family val="2"/>
    </font>
    <font>
      <b/>
      <sz val="16"/>
      <name val="Arial"/>
      <family val="2"/>
    </font>
    <font>
      <b/>
      <sz val="14"/>
      <name val="Arial"/>
      <family val="2"/>
    </font>
    <font>
      <sz val="14"/>
      <name val="Arial"/>
      <family val="2"/>
    </font>
    <font>
      <sz val="18"/>
      <name val="Arial"/>
      <family val="2"/>
    </font>
    <font>
      <b/>
      <sz val="18"/>
      <name val="Arial"/>
      <family val="2"/>
    </font>
    <font>
      <sz val="18"/>
      <name val="Calibri"/>
      <family val="2"/>
      <scheme val="minor"/>
    </font>
    <font>
      <b/>
      <sz val="24"/>
      <name val="Arial"/>
      <family val="2"/>
    </font>
    <font>
      <b/>
      <sz val="14"/>
      <name val="Calibri"/>
      <family val="2"/>
      <scheme val="minor"/>
    </font>
    <font>
      <b/>
      <sz val="16"/>
      <name val="Arial"/>
      <charset val="134"/>
    </font>
    <font>
      <b/>
      <sz val="24"/>
      <name val="Arial"/>
      <charset val="134"/>
    </font>
    <font>
      <sz val="12"/>
      <name val="Arial"/>
      <charset val="134"/>
    </font>
    <font>
      <sz val="16"/>
      <name val="Arial"/>
      <charset val="134"/>
    </font>
    <font>
      <sz val="11"/>
      <name val="Arial"/>
      <charset val="134"/>
    </font>
    <font>
      <b/>
      <sz val="18"/>
      <name val="Arial"/>
      <charset val="134"/>
    </font>
    <font>
      <b/>
      <sz val="12"/>
      <name val="Arial"/>
      <charset val="134"/>
    </font>
    <font>
      <b/>
      <sz val="11"/>
      <color theme="1"/>
      <name val="Arial"/>
      <family val="2"/>
    </font>
    <font>
      <b/>
      <sz val="10"/>
      <color theme="1"/>
      <name val="Arial"/>
      <charset val="134"/>
    </font>
    <font>
      <b/>
      <sz val="10"/>
      <name val="Arial"/>
      <charset val="134"/>
    </font>
    <font>
      <b/>
      <sz val="11"/>
      <color theme="1"/>
      <name val="Arial"/>
      <charset val="134"/>
    </font>
    <font>
      <sz val="11"/>
      <color theme="1"/>
      <name val="Arial"/>
      <charset val="134"/>
    </font>
    <font>
      <sz val="18"/>
      <name val="Tahoma"/>
      <charset val="134"/>
    </font>
    <font>
      <sz val="14"/>
      <name val="Tahoma"/>
      <charset val="134"/>
    </font>
    <font>
      <sz val="9"/>
      <name val="Tahoma"/>
      <charset val="134"/>
    </font>
    <font>
      <sz val="16"/>
      <name val="Tahoma"/>
      <charset val="134"/>
    </font>
  </fonts>
  <fills count="13">
    <fill>
      <patternFill patternType="none"/>
    </fill>
    <fill>
      <patternFill patternType="gray125"/>
    </fill>
    <fill>
      <patternFill patternType="solid">
        <fgColor theme="5" tint="0.59999389629810485"/>
        <bgColor indexed="64"/>
      </patternFill>
    </fill>
    <fill>
      <patternFill patternType="solid">
        <fgColor theme="7" tint="0.59999389629810485"/>
        <bgColor indexed="64"/>
      </patternFill>
    </fill>
    <fill>
      <patternFill patternType="solid">
        <fgColor theme="8" tint="0.59999389629810485"/>
        <bgColor indexed="64"/>
      </patternFill>
    </fill>
    <fill>
      <patternFill patternType="solid">
        <fgColor theme="2" tint="-0.249977111117893"/>
        <bgColor indexed="64"/>
      </patternFill>
    </fill>
    <fill>
      <patternFill patternType="solid">
        <fgColor rgb="FFFFFF00"/>
        <bgColor indexed="64"/>
      </patternFill>
    </fill>
    <fill>
      <patternFill patternType="solid">
        <fgColor rgb="FF92D050"/>
        <bgColor indexed="64"/>
      </patternFill>
    </fill>
    <fill>
      <patternFill patternType="solid">
        <fgColor rgb="FFFFFFFF"/>
        <bgColor rgb="FF000000"/>
      </patternFill>
    </fill>
    <fill>
      <patternFill patternType="solid">
        <fgColor rgb="FFFFC000"/>
        <bgColor indexed="64"/>
      </patternFill>
    </fill>
    <fill>
      <patternFill patternType="solid">
        <fgColor theme="2" tint="-9.9978637043366805E-2"/>
        <bgColor indexed="64"/>
      </patternFill>
    </fill>
    <fill>
      <patternFill patternType="solid">
        <fgColor theme="6" tint="0.39994506668294322"/>
        <bgColor indexed="64"/>
      </patternFill>
    </fill>
    <fill>
      <patternFill patternType="solid">
        <fgColor theme="4" tint="0.39994506668294322"/>
        <bgColor indexed="64"/>
      </patternFill>
    </fill>
  </fills>
  <borders count="39">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top/>
      <bottom/>
      <diagonal/>
    </border>
    <border>
      <left style="thin">
        <color indexed="64"/>
      </left>
      <right style="thin">
        <color indexed="64"/>
      </right>
      <top/>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style="medium">
        <color indexed="64"/>
      </right>
      <top/>
      <bottom style="thin">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top style="medium">
        <color indexed="64"/>
      </top>
      <bottom/>
      <diagonal/>
    </border>
    <border>
      <left style="thin">
        <color indexed="64"/>
      </left>
      <right style="medium">
        <color indexed="64"/>
      </right>
      <top style="medium">
        <color indexed="64"/>
      </top>
      <bottom/>
      <diagonal/>
    </border>
    <border>
      <left style="medium">
        <color indexed="64"/>
      </left>
      <right style="thin">
        <color indexed="64"/>
      </right>
      <top/>
      <bottom/>
      <diagonal/>
    </border>
    <border>
      <left style="thin">
        <color indexed="64"/>
      </left>
      <right style="medium">
        <color indexed="64"/>
      </right>
      <top/>
      <bottom/>
      <diagonal/>
    </border>
    <border>
      <left/>
      <right style="thin">
        <color indexed="64"/>
      </right>
      <top style="medium">
        <color indexed="64"/>
      </top>
      <bottom style="thin">
        <color indexed="64"/>
      </bottom>
      <diagonal/>
    </border>
    <border>
      <left/>
      <right style="thin">
        <color indexed="64"/>
      </right>
      <top style="thin">
        <color indexed="64"/>
      </top>
      <bottom style="medium">
        <color indexed="64"/>
      </bottom>
      <diagonal/>
    </border>
    <border>
      <left style="thin">
        <color indexed="64"/>
      </left>
      <right style="medium">
        <color indexed="64"/>
      </right>
      <top/>
      <bottom style="medium">
        <color indexed="64"/>
      </bottom>
      <diagonal/>
    </border>
    <border>
      <left style="thin">
        <color indexed="64"/>
      </left>
      <right style="medium">
        <color indexed="64"/>
      </right>
      <top style="thin">
        <color indexed="64"/>
      </top>
      <bottom/>
      <diagonal/>
    </border>
    <border>
      <left/>
      <right/>
      <top style="medium">
        <color indexed="64"/>
      </top>
      <bottom style="medium">
        <color indexed="64"/>
      </bottom>
      <diagonal/>
    </border>
    <border>
      <left style="thin">
        <color auto="1"/>
      </left>
      <right/>
      <top style="thin">
        <color auto="1"/>
      </top>
      <bottom/>
      <diagonal/>
    </border>
    <border>
      <left/>
      <right style="thin">
        <color auto="1"/>
      </right>
      <top style="thin">
        <color auto="1"/>
      </top>
      <bottom/>
      <diagonal/>
    </border>
    <border>
      <left/>
      <right/>
      <top style="thin">
        <color auto="1"/>
      </top>
      <bottom/>
      <diagonal/>
    </border>
    <border>
      <left/>
      <right style="thin">
        <color auto="1"/>
      </right>
      <top/>
      <bottom/>
      <diagonal/>
    </border>
    <border>
      <left style="thin">
        <color auto="1"/>
      </left>
      <right/>
      <top/>
      <bottom style="thin">
        <color auto="1"/>
      </bottom>
      <diagonal/>
    </border>
    <border>
      <left/>
      <right style="thin">
        <color auto="1"/>
      </right>
      <top/>
      <bottom style="thin">
        <color auto="1"/>
      </bottom>
      <diagonal/>
    </border>
    <border>
      <left/>
      <right/>
      <top/>
      <bottom style="thin">
        <color auto="1"/>
      </bottom>
      <diagonal/>
    </border>
    <border>
      <left/>
      <right/>
      <top style="thin">
        <color auto="1"/>
      </top>
      <bottom style="thin">
        <color auto="1"/>
      </bottom>
      <diagonal/>
    </border>
  </borders>
  <cellStyleXfs count="3">
    <xf numFmtId="0" fontId="0" fillId="0" borderId="0"/>
    <xf numFmtId="0" fontId="1" fillId="0" borderId="0"/>
    <xf numFmtId="0" fontId="1" fillId="0" borderId="0"/>
  </cellStyleXfs>
  <cellXfs count="187">
    <xf numFmtId="0" fontId="0" fillId="0" borderId="0" xfId="0"/>
    <xf numFmtId="0" fontId="2" fillId="0" borderId="0" xfId="0" applyFont="1"/>
    <xf numFmtId="0" fontId="4" fillId="0" borderId="0" xfId="1" applyFont="1" applyAlignment="1">
      <alignment horizontal="left" vertical="center"/>
    </xf>
    <xf numFmtId="0" fontId="4" fillId="0" borderId="1" xfId="1" applyFont="1" applyBorder="1" applyAlignment="1">
      <alignment horizontal="center" vertical="center" wrapText="1"/>
    </xf>
    <xf numFmtId="0" fontId="2" fillId="0" borderId="1" xfId="0" applyFont="1" applyBorder="1"/>
    <xf numFmtId="0" fontId="2" fillId="0" borderId="0" xfId="0" applyFont="1" applyAlignment="1">
      <alignment horizontal="center"/>
    </xf>
    <xf numFmtId="0" fontId="5" fillId="0" borderId="0" xfId="0" applyFont="1" applyAlignment="1">
      <alignment horizontal="center" vertical="center" wrapText="1"/>
    </xf>
    <xf numFmtId="0" fontId="0" fillId="0" borderId="1" xfId="0" applyBorder="1" applyAlignment="1">
      <alignment horizontal="center" vertical="center" wrapText="1"/>
    </xf>
    <xf numFmtId="0" fontId="0" fillId="0" borderId="1" xfId="0" applyBorder="1" applyAlignment="1">
      <alignment vertical="center" wrapText="1"/>
    </xf>
    <xf numFmtId="0" fontId="8" fillId="8" borderId="1" xfId="0" applyFont="1" applyFill="1" applyBorder="1" applyAlignment="1" applyProtection="1">
      <alignment vertical="center" wrapText="1"/>
      <protection locked="0"/>
    </xf>
    <xf numFmtId="0" fontId="4" fillId="0" borderId="0" xfId="1" applyFont="1" applyAlignment="1">
      <alignment horizontal="center" vertical="center" wrapText="1"/>
    </xf>
    <xf numFmtId="0" fontId="8" fillId="8" borderId="0" xfId="0" applyFont="1" applyFill="1" applyAlignment="1" applyProtection="1">
      <alignment horizontal="center" vertical="center" wrapText="1"/>
      <protection locked="0"/>
    </xf>
    <xf numFmtId="0" fontId="8" fillId="8" borderId="0" xfId="0" applyFont="1" applyFill="1" applyAlignment="1" applyProtection="1">
      <alignment vertical="center" wrapText="1"/>
      <protection locked="0"/>
    </xf>
    <xf numFmtId="14" fontId="4" fillId="0" borderId="0" xfId="0" applyNumberFormat="1" applyFont="1" applyAlignment="1">
      <alignment horizontal="center" vertical="center" wrapText="1"/>
    </xf>
    <xf numFmtId="0" fontId="4" fillId="0" borderId="0" xfId="1" applyFont="1" applyAlignment="1">
      <alignment horizontal="left" vertical="center" wrapText="1"/>
    </xf>
    <xf numFmtId="0" fontId="4" fillId="0" borderId="0" xfId="2" applyFont="1" applyAlignment="1">
      <alignment vertical="center" wrapText="1"/>
    </xf>
    <xf numFmtId="14" fontId="4" fillId="0" borderId="0" xfId="1" applyNumberFormat="1" applyFont="1" applyAlignment="1">
      <alignment horizontal="center" vertical="center" wrapText="1"/>
    </xf>
    <xf numFmtId="14" fontId="4" fillId="0" borderId="13" xfId="0" applyNumberFormat="1" applyFont="1" applyBorder="1" applyAlignment="1">
      <alignment horizontal="center" vertical="center" wrapText="1"/>
    </xf>
    <xf numFmtId="0" fontId="2" fillId="0" borderId="12" xfId="0" applyFont="1" applyBorder="1"/>
    <xf numFmtId="14" fontId="4" fillId="0" borderId="14" xfId="0" applyNumberFormat="1" applyFont="1" applyBorder="1" applyAlignment="1">
      <alignment horizontal="center" vertical="center" wrapText="1"/>
    </xf>
    <xf numFmtId="0" fontId="2" fillId="0" borderId="15" xfId="0" applyFont="1" applyBorder="1"/>
    <xf numFmtId="0" fontId="2" fillId="0" borderId="16" xfId="0" applyFont="1" applyBorder="1"/>
    <xf numFmtId="14" fontId="4" fillId="0" borderId="11" xfId="0" applyNumberFormat="1" applyFont="1" applyBorder="1" applyAlignment="1">
      <alignment horizontal="center" vertical="center" wrapText="1"/>
    </xf>
    <xf numFmtId="0" fontId="2" fillId="0" borderId="5" xfId="0" applyFont="1" applyBorder="1"/>
    <xf numFmtId="0" fontId="2" fillId="0" borderId="17" xfId="0" applyFont="1" applyBorder="1"/>
    <xf numFmtId="14" fontId="4" fillId="0" borderId="8" xfId="1" applyNumberFormat="1" applyFont="1" applyBorder="1" applyAlignment="1">
      <alignment horizontal="center" vertical="center" wrapText="1"/>
    </xf>
    <xf numFmtId="0" fontId="2" fillId="0" borderId="9" xfId="0" applyFont="1" applyBorder="1"/>
    <xf numFmtId="0" fontId="2" fillId="0" borderId="10" xfId="0" applyFont="1" applyBorder="1"/>
    <xf numFmtId="14" fontId="4" fillId="0" borderId="13" xfId="1" applyNumberFormat="1" applyFont="1" applyBorder="1" applyAlignment="1">
      <alignment horizontal="center" vertical="center" wrapText="1"/>
    </xf>
    <xf numFmtId="14" fontId="4" fillId="0" borderId="14" xfId="1" applyNumberFormat="1" applyFont="1" applyBorder="1" applyAlignment="1">
      <alignment horizontal="center" vertical="center" wrapText="1"/>
    </xf>
    <xf numFmtId="0" fontId="4" fillId="0" borderId="15" xfId="1" applyFont="1" applyBorder="1" applyAlignment="1">
      <alignment horizontal="center" vertical="center" wrapText="1"/>
    </xf>
    <xf numFmtId="0" fontId="4" fillId="0" borderId="9" xfId="1" applyFont="1" applyBorder="1" applyAlignment="1">
      <alignment horizontal="center" vertical="center" wrapText="1"/>
    </xf>
    <xf numFmtId="14" fontId="4" fillId="0" borderId="3" xfId="1" applyNumberFormat="1" applyFont="1" applyBorder="1" applyAlignment="1">
      <alignment horizontal="center" vertical="center" wrapText="1"/>
    </xf>
    <xf numFmtId="0" fontId="8" fillId="0" borderId="9" xfId="0" applyFont="1" applyBorder="1" applyAlignment="1">
      <alignment vertical="center"/>
    </xf>
    <xf numFmtId="0" fontId="8" fillId="8" borderId="13" xfId="0" applyFont="1" applyFill="1" applyBorder="1" applyAlignment="1" applyProtection="1">
      <alignment vertical="center" wrapText="1"/>
      <protection locked="0"/>
    </xf>
    <xf numFmtId="0" fontId="3" fillId="0" borderId="1" xfId="1" applyFont="1" applyBorder="1" applyAlignment="1">
      <alignment horizontal="center" vertical="center" wrapText="1"/>
    </xf>
    <xf numFmtId="0" fontId="3" fillId="0" borderId="15" xfId="1" applyFont="1" applyBorder="1" applyAlignment="1">
      <alignment horizontal="center" vertical="center" wrapText="1"/>
    </xf>
    <xf numFmtId="0" fontId="3" fillId="0" borderId="9" xfId="1" applyFont="1" applyBorder="1" applyAlignment="1">
      <alignment horizontal="center" vertical="center" wrapText="1"/>
    </xf>
    <xf numFmtId="0" fontId="3" fillId="0" borderId="4" xfId="1" applyFont="1" applyBorder="1" applyAlignment="1">
      <alignment horizontal="center" vertical="center" wrapText="1"/>
    </xf>
    <xf numFmtId="0" fontId="2" fillId="8" borderId="1" xfId="0" applyFont="1" applyFill="1" applyBorder="1" applyAlignment="1" applyProtection="1">
      <alignment horizontal="justify" vertical="center" wrapText="1"/>
      <protection locked="0"/>
    </xf>
    <xf numFmtId="0" fontId="2" fillId="8" borderId="9" xfId="0" applyFont="1" applyFill="1" applyBorder="1" applyAlignment="1" applyProtection="1">
      <alignment horizontal="justify" vertical="center" wrapText="1"/>
      <protection locked="0"/>
    </xf>
    <xf numFmtId="0" fontId="2" fillId="8" borderId="10" xfId="0" applyFont="1" applyFill="1" applyBorder="1" applyAlignment="1" applyProtection="1">
      <alignment horizontal="justify" vertical="center" wrapText="1"/>
      <protection locked="0"/>
    </xf>
    <xf numFmtId="0" fontId="2" fillId="8" borderId="12" xfId="0" applyFont="1" applyFill="1" applyBorder="1" applyAlignment="1" applyProtection="1">
      <alignment horizontal="justify" vertical="center" wrapText="1"/>
      <protection locked="0"/>
    </xf>
    <xf numFmtId="0" fontId="2" fillId="8" borderId="15" xfId="0" applyFont="1" applyFill="1" applyBorder="1" applyAlignment="1" applyProtection="1">
      <alignment horizontal="justify" vertical="center" wrapText="1"/>
      <protection locked="0"/>
    </xf>
    <xf numFmtId="0" fontId="2" fillId="8" borderId="16" xfId="0" applyFont="1" applyFill="1" applyBorder="1" applyAlignment="1" applyProtection="1">
      <alignment horizontal="justify" vertical="center" wrapText="1"/>
      <protection locked="0"/>
    </xf>
    <xf numFmtId="0" fontId="2" fillId="8" borderId="17" xfId="0" applyFont="1" applyFill="1" applyBorder="1" applyAlignment="1" applyProtection="1">
      <alignment horizontal="justify" vertical="center" wrapText="1"/>
      <protection locked="0"/>
    </xf>
    <xf numFmtId="0" fontId="7" fillId="0" borderId="9" xfId="1" applyFont="1" applyBorder="1" applyAlignment="1">
      <alignment horizontal="center" vertical="center" wrapText="1"/>
    </xf>
    <xf numFmtId="14" fontId="4" fillId="0" borderId="26" xfId="1" applyNumberFormat="1" applyFont="1" applyBorder="1" applyAlignment="1">
      <alignment horizontal="center" vertical="center" wrapText="1"/>
    </xf>
    <xf numFmtId="14" fontId="4" fillId="0" borderId="27" xfId="1" applyNumberFormat="1" applyFont="1" applyBorder="1" applyAlignment="1">
      <alignment horizontal="center" vertical="center" wrapText="1"/>
    </xf>
    <xf numFmtId="0" fontId="1" fillId="0" borderId="9" xfId="1" applyBorder="1" applyAlignment="1">
      <alignment horizontal="center" vertical="center" wrapText="1"/>
    </xf>
    <xf numFmtId="0" fontId="10" fillId="0" borderId="1" xfId="1" applyFont="1" applyBorder="1" applyAlignment="1">
      <alignment horizontal="center" vertical="center" wrapText="1"/>
    </xf>
    <xf numFmtId="0" fontId="1" fillId="0" borderId="1" xfId="1" applyBorder="1" applyAlignment="1">
      <alignment horizontal="center" vertical="center" wrapText="1"/>
    </xf>
    <xf numFmtId="0" fontId="11" fillId="0" borderId="0" xfId="1" applyFont="1" applyAlignment="1">
      <alignment horizontal="left" vertical="center" wrapText="1"/>
    </xf>
    <xf numFmtId="0" fontId="11" fillId="0" borderId="0" xfId="1" applyFont="1" applyAlignment="1">
      <alignment vertical="center" wrapText="1"/>
    </xf>
    <xf numFmtId="0" fontId="5" fillId="0" borderId="0" xfId="0" applyFont="1" applyAlignment="1">
      <alignment horizontal="center" vertical="center"/>
    </xf>
    <xf numFmtId="0" fontId="3" fillId="0" borderId="0" xfId="1" applyFont="1" applyAlignment="1">
      <alignment horizontal="center" vertical="center" wrapText="1"/>
    </xf>
    <xf numFmtId="0" fontId="12" fillId="0" borderId="0" xfId="1" applyFont="1" applyAlignment="1">
      <alignment vertical="center" wrapText="1"/>
    </xf>
    <xf numFmtId="0" fontId="2" fillId="8" borderId="28" xfId="0" applyFont="1" applyFill="1" applyBorder="1" applyAlignment="1" applyProtection="1">
      <alignment horizontal="justify" vertical="center" wrapText="1"/>
      <protection locked="0"/>
    </xf>
    <xf numFmtId="0" fontId="14" fillId="0" borderId="0" xfId="1" applyFont="1" applyAlignment="1">
      <alignment horizontal="center" vertical="center" wrapText="1"/>
    </xf>
    <xf numFmtId="0" fontId="13" fillId="0" borderId="0" xfId="1" applyFont="1" applyAlignment="1">
      <alignment horizontal="center" vertical="center" wrapText="1"/>
    </xf>
    <xf numFmtId="0" fontId="17" fillId="0" borderId="0" xfId="0" applyFont="1"/>
    <xf numFmtId="0" fontId="15" fillId="0" borderId="0" xfId="1" applyFont="1" applyAlignment="1">
      <alignment horizontal="left" vertical="center"/>
    </xf>
    <xf numFmtId="0" fontId="2" fillId="8" borderId="2" xfId="0" applyFont="1" applyFill="1" applyBorder="1" applyAlignment="1" applyProtection="1">
      <alignment horizontal="justify" vertical="center" wrapText="1"/>
      <protection locked="0"/>
    </xf>
    <xf numFmtId="14" fontId="4" fillId="0" borderId="3" xfId="0" applyNumberFormat="1" applyFont="1" applyBorder="1" applyAlignment="1">
      <alignment horizontal="center" vertical="center" wrapText="1"/>
    </xf>
    <xf numFmtId="0" fontId="2" fillId="8" borderId="29" xfId="0" applyFont="1" applyFill="1" applyBorder="1" applyAlignment="1" applyProtection="1">
      <alignment horizontal="justify" vertical="center" wrapText="1"/>
      <protection locked="0"/>
    </xf>
    <xf numFmtId="0" fontId="10" fillId="0" borderId="9" xfId="1" applyFont="1" applyBorder="1" applyAlignment="1">
      <alignment horizontal="center" vertical="center" wrapText="1"/>
    </xf>
    <xf numFmtId="0" fontId="2" fillId="0" borderId="1" xfId="0" applyFont="1" applyBorder="1" applyAlignment="1" applyProtection="1">
      <alignment horizontal="justify" vertical="center" wrapText="1"/>
      <protection locked="0"/>
    </xf>
    <xf numFmtId="0" fontId="8" fillId="0" borderId="26" xfId="0" applyFont="1" applyBorder="1" applyAlignment="1">
      <alignment vertical="center"/>
    </xf>
    <xf numFmtId="0" fontId="10" fillId="0" borderId="15" xfId="1" applyFont="1" applyBorder="1" applyAlignment="1">
      <alignment horizontal="center" vertical="center" wrapText="1"/>
    </xf>
    <xf numFmtId="0" fontId="1" fillId="0" borderId="15" xfId="1" applyBorder="1" applyAlignment="1">
      <alignment horizontal="center" vertical="center" wrapText="1"/>
    </xf>
    <xf numFmtId="0" fontId="8" fillId="8" borderId="0" xfId="0" applyFont="1" applyFill="1" applyAlignment="1" applyProtection="1">
      <alignment horizontal="justify" vertical="center" wrapText="1"/>
      <protection locked="0"/>
    </xf>
    <xf numFmtId="0" fontId="8" fillId="0" borderId="0" xfId="0" applyFont="1" applyAlignment="1" applyProtection="1">
      <alignment horizontal="justify" vertical="center" wrapText="1"/>
      <protection locked="0"/>
    </xf>
    <xf numFmtId="14" fontId="13" fillId="7" borderId="18" xfId="1" applyNumberFormat="1" applyFont="1" applyFill="1" applyBorder="1" applyAlignment="1">
      <alignment horizontal="center" vertical="center" wrapText="1"/>
    </xf>
    <xf numFmtId="0" fontId="19" fillId="7" borderId="15" xfId="0" applyFont="1" applyFill="1" applyBorder="1" applyAlignment="1">
      <alignment horizontal="center" vertical="center"/>
    </xf>
    <xf numFmtId="14" fontId="13" fillId="7" borderId="19" xfId="1" applyNumberFormat="1" applyFont="1" applyFill="1" applyBorder="1" applyAlignment="1">
      <alignment horizontal="center" vertical="center" wrapText="1"/>
    </xf>
    <xf numFmtId="0" fontId="19" fillId="7" borderId="16" xfId="0" applyFont="1" applyFill="1" applyBorder="1" applyAlignment="1">
      <alignment horizontal="center" vertical="center"/>
    </xf>
    <xf numFmtId="0" fontId="22" fillId="0" borderId="1" xfId="2" applyFont="1" applyBorder="1" applyAlignment="1">
      <alignment vertical="center"/>
    </xf>
    <xf numFmtId="0" fontId="22" fillId="0" borderId="1" xfId="0" applyFont="1" applyBorder="1" applyAlignment="1">
      <alignment horizontal="center" vertical="center"/>
    </xf>
    <xf numFmtId="0" fontId="23" fillId="0" borderId="0" xfId="0" applyFont="1" applyAlignment="1">
      <alignment vertical="center"/>
    </xf>
    <xf numFmtId="0" fontId="22" fillId="0" borderId="1" xfId="0" quotePrefix="1" applyFont="1" applyBorder="1" applyAlignment="1">
      <alignment horizontal="center" vertical="center"/>
    </xf>
    <xf numFmtId="0" fontId="24" fillId="0" borderId="0" xfId="0" applyFont="1" applyAlignment="1">
      <alignment vertical="center"/>
    </xf>
    <xf numFmtId="0" fontId="20" fillId="0" borderId="0" xfId="0" applyFont="1" applyAlignment="1">
      <alignment vertical="center"/>
    </xf>
    <xf numFmtId="0" fontId="25" fillId="0" borderId="0" xfId="0" applyFont="1" applyAlignment="1">
      <alignment horizontal="center" vertical="center" wrapText="1"/>
    </xf>
    <xf numFmtId="0" fontId="24" fillId="0" borderId="0" xfId="0" applyFont="1" applyAlignment="1">
      <alignment horizontal="center" vertical="center"/>
    </xf>
    <xf numFmtId="0" fontId="28" fillId="6" borderId="1" xfId="0" applyFont="1" applyFill="1" applyBorder="1" applyAlignment="1">
      <alignment horizontal="center" vertical="center" wrapText="1"/>
    </xf>
    <xf numFmtId="0" fontId="22" fillId="0" borderId="0" xfId="0" applyFont="1" applyAlignment="1">
      <alignment horizontal="center" vertical="center"/>
    </xf>
    <xf numFmtId="0" fontId="24" fillId="0" borderId="5" xfId="0" applyFont="1" applyBorder="1" applyAlignment="1">
      <alignment horizontal="center" vertical="center" wrapText="1"/>
    </xf>
    <xf numFmtId="0" fontId="4" fillId="0" borderId="5" xfId="0" applyFont="1" applyBorder="1" applyAlignment="1">
      <alignment horizontal="center" vertical="center" wrapText="1"/>
    </xf>
    <xf numFmtId="0" fontId="24" fillId="0" borderId="5" xfId="0" applyFont="1" applyBorder="1" applyAlignment="1">
      <alignment horizontal="justify" vertical="center" wrapText="1"/>
    </xf>
    <xf numFmtId="0" fontId="31" fillId="6" borderId="5" xfId="0" applyFont="1" applyFill="1" applyBorder="1" applyAlignment="1">
      <alignment horizontal="center" vertical="center"/>
    </xf>
    <xf numFmtId="0" fontId="0" fillId="0" borderId="36" xfId="0" applyBorder="1" applyAlignment="1">
      <alignment horizontal="center" vertical="center" wrapText="1"/>
    </xf>
    <xf numFmtId="0" fontId="30" fillId="0" borderId="5" xfId="0" applyFont="1" applyBorder="1" applyAlignment="1">
      <alignment horizontal="center" vertical="center" wrapText="1"/>
    </xf>
    <xf numFmtId="0" fontId="24" fillId="0" borderId="1" xfId="0" applyFont="1" applyBorder="1" applyAlignment="1">
      <alignment vertical="center"/>
    </xf>
    <xf numFmtId="0" fontId="24" fillId="7" borderId="1" xfId="0" applyFont="1" applyFill="1" applyBorder="1" applyAlignment="1">
      <alignment horizontal="center" vertical="center"/>
    </xf>
    <xf numFmtId="0" fontId="24" fillId="0" borderId="1" xfId="0" applyFont="1" applyBorder="1" applyAlignment="1">
      <alignment vertical="center" wrapText="1"/>
    </xf>
    <xf numFmtId="0" fontId="24" fillId="0" borderId="1" xfId="0" applyFont="1" applyBorder="1" applyAlignment="1">
      <alignment horizontal="justify" vertical="center" wrapText="1"/>
    </xf>
    <xf numFmtId="0" fontId="24" fillId="0" borderId="1" xfId="0" applyFont="1" applyBorder="1" applyAlignment="1">
      <alignment horizontal="center" vertical="center" wrapText="1"/>
    </xf>
    <xf numFmtId="0" fontId="4" fillId="0" borderId="1" xfId="0" applyFont="1" applyBorder="1" applyAlignment="1">
      <alignment horizontal="justify" vertical="center" wrapText="1"/>
    </xf>
    <xf numFmtId="0" fontId="24" fillId="0" borderId="5" xfId="2" applyFont="1" applyBorder="1" applyAlignment="1" applyProtection="1">
      <alignment horizontal="center" vertical="center" wrapText="1"/>
      <protection locked="0"/>
    </xf>
    <xf numFmtId="0" fontId="0" fillId="0" borderId="5" xfId="0" applyBorder="1" applyAlignment="1">
      <alignment horizontal="center" vertical="center" wrapText="1"/>
    </xf>
    <xf numFmtId="0" fontId="15" fillId="0" borderId="0" xfId="1" applyFont="1" applyAlignment="1">
      <alignment horizontal="left" vertical="center" wrapText="1"/>
    </xf>
    <xf numFmtId="0" fontId="0" fillId="0" borderId="10" xfId="0" applyBorder="1" applyAlignment="1">
      <alignment horizontal="center" vertical="center"/>
    </xf>
    <xf numFmtId="164" fontId="0" fillId="0" borderId="12" xfId="0" applyNumberFormat="1" applyBorder="1" applyAlignment="1">
      <alignment horizontal="center" vertical="center"/>
    </xf>
    <xf numFmtId="0" fontId="0" fillId="0" borderId="12" xfId="0" applyBorder="1" applyAlignment="1">
      <alignment horizontal="center" vertical="center"/>
    </xf>
    <xf numFmtId="0" fontId="0" fillId="0" borderId="12" xfId="0" applyBorder="1" applyAlignment="1">
      <alignment horizontal="center" vertical="center" wrapText="1"/>
    </xf>
    <xf numFmtId="0" fontId="17" fillId="0" borderId="0" xfId="0" applyFont="1" applyAlignment="1">
      <alignment horizontal="left" vertical="center" wrapText="1"/>
    </xf>
    <xf numFmtId="0" fontId="11" fillId="0" borderId="0" xfId="1" applyFont="1" applyAlignment="1">
      <alignment horizontal="left" vertical="center" wrapText="1"/>
    </xf>
    <xf numFmtId="0" fontId="15" fillId="0" borderId="0" xfId="1" applyFont="1" applyAlignment="1">
      <alignment horizontal="left" vertical="top" wrapText="1"/>
    </xf>
    <xf numFmtId="0" fontId="15" fillId="0" borderId="0" xfId="1" applyFont="1" applyAlignment="1">
      <alignment horizontal="left" vertical="center" wrapText="1"/>
    </xf>
    <xf numFmtId="0" fontId="13" fillId="3" borderId="8" xfId="1" applyFont="1" applyFill="1" applyBorder="1" applyAlignment="1">
      <alignment horizontal="center" vertical="center" wrapText="1"/>
    </xf>
    <xf numFmtId="0" fontId="13" fillId="3" borderId="14" xfId="1" applyFont="1" applyFill="1" applyBorder="1" applyAlignment="1">
      <alignment horizontal="center" vertical="center" wrapText="1"/>
    </xf>
    <xf numFmtId="0" fontId="13" fillId="7" borderId="20" xfId="1" applyFont="1" applyFill="1" applyBorder="1" applyAlignment="1">
      <alignment horizontal="center" vertical="center" wrapText="1"/>
    </xf>
    <xf numFmtId="0" fontId="13" fillId="7" borderId="24" xfId="1" applyFont="1" applyFill="1" applyBorder="1" applyAlignment="1">
      <alignment horizontal="center" vertical="center" wrapText="1"/>
    </xf>
    <xf numFmtId="0" fontId="13" fillId="7" borderId="21" xfId="1" applyFont="1" applyFill="1" applyBorder="1" applyAlignment="1">
      <alignment horizontal="center" vertical="center" wrapText="1"/>
    </xf>
    <xf numFmtId="0" fontId="13" fillId="7" borderId="7" xfId="1" applyFont="1" applyFill="1" applyBorder="1" applyAlignment="1">
      <alignment horizontal="center" vertical="center" wrapText="1"/>
    </xf>
    <xf numFmtId="0" fontId="13" fillId="6" borderId="8" xfId="1" applyFont="1" applyFill="1" applyBorder="1" applyAlignment="1">
      <alignment horizontal="center" vertical="center" wrapText="1"/>
    </xf>
    <xf numFmtId="0" fontId="13" fillId="6" borderId="13" xfId="1" applyFont="1" applyFill="1" applyBorder="1" applyAlignment="1">
      <alignment horizontal="center" vertical="center" wrapText="1"/>
    </xf>
    <xf numFmtId="0" fontId="13" fillId="6" borderId="14" xfId="1" applyFont="1" applyFill="1" applyBorder="1" applyAlignment="1">
      <alignment horizontal="center" vertical="center" wrapText="1"/>
    </xf>
    <xf numFmtId="0" fontId="3" fillId="0" borderId="4" xfId="1" applyFont="1" applyBorder="1" applyAlignment="1">
      <alignment horizontal="center" vertical="center" wrapText="1"/>
    </xf>
    <xf numFmtId="0" fontId="3" fillId="0" borderId="5" xfId="1" applyFont="1" applyBorder="1" applyAlignment="1">
      <alignment horizontal="center" vertical="center" wrapText="1"/>
    </xf>
    <xf numFmtId="0" fontId="3" fillId="0" borderId="1" xfId="1" applyFont="1" applyBorder="1" applyAlignment="1">
      <alignment horizontal="center" vertical="center" wrapText="1"/>
    </xf>
    <xf numFmtId="0" fontId="13" fillId="5" borderId="8" xfId="1" applyFont="1" applyFill="1" applyBorder="1" applyAlignment="1">
      <alignment horizontal="center" vertical="center" wrapText="1"/>
    </xf>
    <xf numFmtId="0" fontId="13" fillId="5" borderId="13" xfId="1" applyFont="1" applyFill="1" applyBorder="1" applyAlignment="1">
      <alignment horizontal="center" vertical="center" wrapText="1"/>
    </xf>
    <xf numFmtId="0" fontId="13" fillId="5" borderId="14" xfId="1" applyFont="1" applyFill="1" applyBorder="1" applyAlignment="1">
      <alignment horizontal="center" vertical="center" wrapText="1"/>
    </xf>
    <xf numFmtId="0" fontId="13" fillId="4" borderId="20" xfId="1" applyFont="1" applyFill="1" applyBorder="1" applyAlignment="1">
      <alignment horizontal="center" vertical="center" wrapText="1"/>
    </xf>
    <xf numFmtId="0" fontId="13" fillId="4" borderId="24" xfId="1" applyFont="1" applyFill="1" applyBorder="1" applyAlignment="1">
      <alignment horizontal="center" vertical="center" wrapText="1"/>
    </xf>
    <xf numFmtId="0" fontId="13" fillId="4" borderId="18" xfId="1" applyFont="1" applyFill="1" applyBorder="1" applyAlignment="1">
      <alignment horizontal="center" vertical="center" wrapText="1"/>
    </xf>
    <xf numFmtId="0" fontId="10" fillId="0" borderId="1" xfId="1" applyFont="1" applyBorder="1" applyAlignment="1">
      <alignment horizontal="center" vertical="center" wrapText="1"/>
    </xf>
    <xf numFmtId="0" fontId="16" fillId="0" borderId="0" xfId="1" applyFont="1" applyAlignment="1">
      <alignment horizontal="left" vertical="center" wrapText="1"/>
    </xf>
    <xf numFmtId="0" fontId="13" fillId="0" borderId="30" xfId="1" applyFont="1" applyBorder="1" applyAlignment="1">
      <alignment horizontal="center" vertical="center" wrapText="1"/>
    </xf>
    <xf numFmtId="0" fontId="2" fillId="0" borderId="1" xfId="0" applyFont="1" applyBorder="1" applyAlignment="1">
      <alignment horizontal="center"/>
    </xf>
    <xf numFmtId="0" fontId="9" fillId="0" borderId="1" xfId="0" applyFont="1" applyBorder="1" applyAlignment="1">
      <alignment horizontal="center" vertical="center" wrapText="1"/>
    </xf>
    <xf numFmtId="0" fontId="13" fillId="2" borderId="8" xfId="1" applyFont="1" applyFill="1" applyBorder="1" applyAlignment="1">
      <alignment horizontal="center" vertical="center" wrapText="1"/>
    </xf>
    <xf numFmtId="0" fontId="13" fillId="2" borderId="13" xfId="1" applyFont="1" applyFill="1" applyBorder="1" applyAlignment="1">
      <alignment horizontal="center" vertical="center" wrapText="1"/>
    </xf>
    <xf numFmtId="0" fontId="13" fillId="2" borderId="14" xfId="1" applyFont="1" applyFill="1" applyBorder="1" applyAlignment="1">
      <alignment horizontal="center" vertical="center" wrapText="1"/>
    </xf>
    <xf numFmtId="0" fontId="13" fillId="7" borderId="21" xfId="1" applyFont="1" applyFill="1" applyBorder="1" applyAlignment="1">
      <alignment horizontal="center" vertical="center"/>
    </xf>
    <xf numFmtId="0" fontId="13" fillId="7" borderId="7" xfId="1" applyFont="1" applyFill="1" applyBorder="1" applyAlignment="1">
      <alignment horizontal="center" vertical="center"/>
    </xf>
    <xf numFmtId="14" fontId="13" fillId="7" borderId="23" xfId="1" applyNumberFormat="1" applyFont="1" applyFill="1" applyBorder="1" applyAlignment="1">
      <alignment horizontal="center" vertical="center" wrapText="1"/>
    </xf>
    <xf numFmtId="14" fontId="13" fillId="7" borderId="25" xfId="1" applyNumberFormat="1" applyFont="1" applyFill="1" applyBorder="1" applyAlignment="1">
      <alignment horizontal="center" vertical="center" wrapText="1"/>
    </xf>
    <xf numFmtId="14" fontId="13" fillId="7" borderId="8" xfId="1" applyNumberFormat="1" applyFont="1" applyFill="1" applyBorder="1" applyAlignment="1">
      <alignment horizontal="center" vertical="center" wrapText="1"/>
    </xf>
    <xf numFmtId="14" fontId="13" fillId="7" borderId="9" xfId="1" applyNumberFormat="1" applyFont="1" applyFill="1" applyBorder="1" applyAlignment="1">
      <alignment horizontal="center" vertical="center" wrapText="1"/>
    </xf>
    <xf numFmtId="14" fontId="13" fillId="7" borderId="10" xfId="1" applyNumberFormat="1" applyFont="1" applyFill="1" applyBorder="1" applyAlignment="1">
      <alignment horizontal="center" vertical="center" wrapText="1"/>
    </xf>
    <xf numFmtId="0" fontId="12" fillId="0" borderId="0" xfId="1" applyFont="1" applyAlignment="1">
      <alignment horizontal="left" vertical="center" wrapText="1"/>
    </xf>
    <xf numFmtId="14" fontId="13" fillId="7" borderId="22" xfId="1" applyNumberFormat="1" applyFont="1" applyFill="1" applyBorder="1" applyAlignment="1">
      <alignment horizontal="center" vertical="center" wrapText="1"/>
    </xf>
    <xf numFmtId="14" fontId="13" fillId="7" borderId="6" xfId="1" applyNumberFormat="1" applyFont="1" applyFill="1" applyBorder="1" applyAlignment="1">
      <alignment horizontal="center" vertical="center" wrapText="1"/>
    </xf>
    <xf numFmtId="0" fontId="13" fillId="3" borderId="13" xfId="1" applyFont="1" applyFill="1" applyBorder="1" applyAlignment="1">
      <alignment horizontal="center" vertical="center" wrapText="1"/>
    </xf>
    <xf numFmtId="0" fontId="29" fillId="11" borderId="1" xfId="2" applyFont="1" applyFill="1" applyBorder="1" applyAlignment="1">
      <alignment horizontal="center" vertical="center" wrapText="1"/>
    </xf>
    <xf numFmtId="0" fontId="26" fillId="9" borderId="1" xfId="0" applyFont="1" applyFill="1" applyBorder="1" applyAlignment="1">
      <alignment horizontal="center" vertical="center" wrapText="1"/>
    </xf>
    <xf numFmtId="0" fontId="26" fillId="10" borderId="1" xfId="0" applyFont="1" applyFill="1" applyBorder="1" applyAlignment="1">
      <alignment horizontal="center" vertical="center" wrapText="1"/>
    </xf>
    <xf numFmtId="0" fontId="29" fillId="12" borderId="1" xfId="2" applyFont="1" applyFill="1" applyBorder="1" applyAlignment="1">
      <alignment horizontal="center" vertical="center" wrapText="1"/>
    </xf>
    <xf numFmtId="0" fontId="27" fillId="6" borderId="1" xfId="0" applyFont="1" applyFill="1" applyBorder="1" applyAlignment="1">
      <alignment horizontal="center" vertical="center" wrapText="1"/>
    </xf>
    <xf numFmtId="0" fontId="30" fillId="6" borderId="1" xfId="0" applyFont="1" applyFill="1" applyBorder="1" applyAlignment="1">
      <alignment horizontal="center" vertical="center" wrapText="1"/>
    </xf>
    <xf numFmtId="0" fontId="26" fillId="6" borderId="1" xfId="0" applyFont="1" applyFill="1" applyBorder="1" applyAlignment="1">
      <alignment horizontal="center" vertical="center"/>
    </xf>
    <xf numFmtId="0" fontId="28" fillId="6" borderId="1" xfId="0" applyFont="1" applyFill="1" applyBorder="1" applyAlignment="1">
      <alignment horizontal="center" vertical="center" wrapText="1"/>
    </xf>
    <xf numFmtId="0" fontId="28" fillId="2" borderId="1" xfId="0" applyFont="1" applyFill="1" applyBorder="1" applyAlignment="1">
      <alignment horizontal="center" vertical="center" wrapText="1"/>
    </xf>
    <xf numFmtId="0" fontId="10" fillId="12" borderId="1" xfId="2" applyFont="1" applyFill="1" applyBorder="1" applyAlignment="1">
      <alignment horizontal="center" vertical="center" wrapText="1"/>
    </xf>
    <xf numFmtId="0" fontId="29" fillId="2" borderId="1" xfId="2" applyFont="1" applyFill="1" applyBorder="1" applyAlignment="1">
      <alignment horizontal="center" vertical="center" wrapText="1"/>
    </xf>
    <xf numFmtId="0" fontId="29" fillId="3" borderId="1" xfId="2" applyFont="1" applyFill="1" applyBorder="1" applyAlignment="1">
      <alignment horizontal="center" vertical="center" wrapText="1"/>
    </xf>
    <xf numFmtId="0" fontId="10" fillId="3" borderId="4" xfId="2" applyFont="1" applyFill="1" applyBorder="1" applyAlignment="1">
      <alignment horizontal="center" vertical="center" wrapText="1"/>
    </xf>
    <xf numFmtId="0" fontId="29" fillId="3" borderId="7" xfId="2" applyFont="1" applyFill="1" applyBorder="1" applyAlignment="1">
      <alignment horizontal="center" vertical="center" wrapText="1"/>
    </xf>
    <xf numFmtId="14" fontId="10" fillId="3" borderId="1" xfId="2" applyNumberFormat="1" applyFont="1" applyFill="1" applyBorder="1" applyAlignment="1">
      <alignment horizontal="center" vertical="center" wrapText="1"/>
    </xf>
    <xf numFmtId="14" fontId="29" fillId="3" borderId="1" xfId="2" applyNumberFormat="1" applyFont="1" applyFill="1" applyBorder="1" applyAlignment="1">
      <alignment horizontal="center" vertical="center" wrapText="1"/>
    </xf>
    <xf numFmtId="0" fontId="20" fillId="0" borderId="31" xfId="0" applyFont="1" applyBorder="1" applyAlignment="1">
      <alignment horizontal="center" vertical="center"/>
    </xf>
    <xf numFmtId="0" fontId="20" fillId="0" borderId="32" xfId="0" applyFont="1" applyBorder="1" applyAlignment="1">
      <alignment horizontal="center" vertical="center"/>
    </xf>
    <xf numFmtId="0" fontId="20" fillId="0" borderId="6" xfId="0" applyFont="1" applyBorder="1" applyAlignment="1">
      <alignment horizontal="center" vertical="center"/>
    </xf>
    <xf numFmtId="0" fontId="20" fillId="0" borderId="34" xfId="0" applyFont="1" applyBorder="1" applyAlignment="1">
      <alignment horizontal="center" vertical="center"/>
    </xf>
    <xf numFmtId="0" fontId="20" fillId="0" borderId="35" xfId="0" applyFont="1" applyBorder="1" applyAlignment="1">
      <alignment horizontal="center" vertical="center"/>
    </xf>
    <xf numFmtId="0" fontId="20" fillId="0" borderId="36" xfId="0" applyFont="1" applyBorder="1" applyAlignment="1">
      <alignment horizontal="center" vertical="center"/>
    </xf>
    <xf numFmtId="0" fontId="21" fillId="0" borderId="31" xfId="0" applyFont="1" applyBorder="1" applyAlignment="1">
      <alignment horizontal="center" vertical="center"/>
    </xf>
    <xf numFmtId="0" fontId="21" fillId="0" borderId="33" xfId="0" applyFont="1" applyBorder="1" applyAlignment="1">
      <alignment horizontal="center" vertical="center"/>
    </xf>
    <xf numFmtId="0" fontId="21" fillId="0" borderId="32" xfId="0" applyFont="1" applyBorder="1" applyAlignment="1">
      <alignment horizontal="center" vertical="center"/>
    </xf>
    <xf numFmtId="0" fontId="21" fillId="0" borderId="6" xfId="0" applyFont="1" applyBorder="1" applyAlignment="1">
      <alignment horizontal="center" vertical="center"/>
    </xf>
    <xf numFmtId="0" fontId="21" fillId="0" borderId="0" xfId="0" applyFont="1" applyAlignment="1">
      <alignment horizontal="center" vertical="center"/>
    </xf>
    <xf numFmtId="0" fontId="21" fillId="0" borderId="34" xfId="0" applyFont="1" applyBorder="1" applyAlignment="1">
      <alignment horizontal="center" vertical="center"/>
    </xf>
    <xf numFmtId="0" fontId="21" fillId="0" borderId="35" xfId="0" applyFont="1" applyBorder="1" applyAlignment="1">
      <alignment horizontal="center" vertical="center"/>
    </xf>
    <xf numFmtId="0" fontId="21" fillId="0" borderId="37" xfId="0" applyFont="1" applyBorder="1" applyAlignment="1">
      <alignment horizontal="center" vertical="center"/>
    </xf>
    <xf numFmtId="0" fontId="21" fillId="0" borderId="36" xfId="0" applyFont="1" applyBorder="1" applyAlignment="1">
      <alignment horizontal="center" vertical="center"/>
    </xf>
    <xf numFmtId="0" fontId="20" fillId="9" borderId="1" xfId="0" applyFont="1" applyFill="1" applyBorder="1" applyAlignment="1">
      <alignment horizontal="center" vertical="center"/>
    </xf>
    <xf numFmtId="0" fontId="20" fillId="10" borderId="38" xfId="0" applyFont="1" applyFill="1" applyBorder="1" applyAlignment="1">
      <alignment horizontal="center" vertical="center" wrapText="1"/>
    </xf>
    <xf numFmtId="0" fontId="20" fillId="6" borderId="1" xfId="0" applyFont="1" applyFill="1" applyBorder="1" applyAlignment="1">
      <alignment horizontal="center" vertical="center"/>
    </xf>
    <xf numFmtId="0" fontId="20" fillId="2" borderId="1" xfId="0" applyFont="1" applyFill="1" applyBorder="1" applyAlignment="1">
      <alignment horizontal="center" vertical="center"/>
    </xf>
    <xf numFmtId="0" fontId="10" fillId="11" borderId="4" xfId="0" applyFont="1" applyFill="1" applyBorder="1" applyAlignment="1">
      <alignment horizontal="center" vertical="center"/>
    </xf>
    <xf numFmtId="0" fontId="29" fillId="11" borderId="7" xfId="0" applyFont="1" applyFill="1" applyBorder="1" applyAlignment="1">
      <alignment horizontal="center" vertical="center"/>
    </xf>
    <xf numFmtId="0" fontId="20" fillId="3" borderId="1" xfId="0" applyFont="1" applyFill="1" applyBorder="1" applyAlignment="1">
      <alignment horizontal="center" vertical="center" wrapText="1"/>
    </xf>
    <xf numFmtId="0" fontId="20" fillId="12" borderId="1" xfId="2" applyFont="1" applyFill="1" applyBorder="1" applyAlignment="1">
      <alignment horizontal="center" vertical="center" wrapText="1"/>
    </xf>
    <xf numFmtId="0" fontId="20" fillId="2" borderId="1" xfId="2" applyFont="1" applyFill="1" applyBorder="1" applyAlignment="1">
      <alignment horizontal="center" vertical="center" wrapText="1"/>
    </xf>
    <xf numFmtId="0" fontId="20" fillId="11" borderId="1" xfId="2" applyFont="1" applyFill="1" applyBorder="1" applyAlignment="1">
      <alignment horizontal="center" vertical="center" wrapText="1"/>
    </xf>
  </cellXfs>
  <cellStyles count="3">
    <cellStyle name="Normal" xfId="0" builtinId="0"/>
    <cellStyle name="Normal 2" xfId="2" xr:uid="{00000000-0005-0000-0000-000002000000}"/>
    <cellStyle name="Normal 3" xfId="1" xr:uid="{00000000-0005-0000-0000-000003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1" Type="http://schemas.openxmlformats.org/officeDocument/2006/relationships/image" Target="../media/image4.emf"/></Relationships>
</file>

<file path=xl/drawings/_rels/vmlDrawing1.vml.rels><?xml version="1.0" encoding="UTF-8" standalone="yes"?>
<Relationships xmlns="http://schemas.openxmlformats.org/package/2006/relationships"><Relationship Id="rId1" Type="http://schemas.openxmlformats.org/officeDocument/2006/relationships/image" Target="../media/image3.emf"/></Relationships>
</file>

<file path=xl/drawings/drawing1.xml><?xml version="1.0" encoding="utf-8"?>
<xdr:wsDr xmlns:xdr="http://schemas.openxmlformats.org/drawingml/2006/spreadsheetDrawing" xmlns:a="http://schemas.openxmlformats.org/drawingml/2006/main">
  <xdr:twoCellAnchor editAs="oneCell">
    <xdr:from>
      <xdr:col>7</xdr:col>
      <xdr:colOff>280273</xdr:colOff>
      <xdr:row>0</xdr:row>
      <xdr:rowOff>0</xdr:rowOff>
    </xdr:from>
    <xdr:to>
      <xdr:col>7</xdr:col>
      <xdr:colOff>280273</xdr:colOff>
      <xdr:row>1</xdr:row>
      <xdr:rowOff>138371</xdr:rowOff>
    </xdr:to>
    <xdr:pic>
      <xdr:nvPicPr>
        <xdr:cNvPr id="2" name="Imagen 12">
          <a:extLst>
            <a:ext uri="{FF2B5EF4-FFF2-40B4-BE49-F238E27FC236}">
              <a16:creationId xmlns:a16="http://schemas.microsoft.com/office/drawing/2014/main" id="{00000000-0008-0000-0000-000002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0414873" y="180975"/>
          <a:ext cx="0" cy="41459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1024660</xdr:colOff>
      <xdr:row>0</xdr:row>
      <xdr:rowOff>101023</xdr:rowOff>
    </xdr:from>
    <xdr:to>
      <xdr:col>2</xdr:col>
      <xdr:colOff>1573788</xdr:colOff>
      <xdr:row>3</xdr:row>
      <xdr:rowOff>418523</xdr:rowOff>
    </xdr:to>
    <xdr:pic>
      <xdr:nvPicPr>
        <xdr:cNvPr id="3" name="Imagen 2">
          <a:extLst>
            <a:ext uri="{FF2B5EF4-FFF2-40B4-BE49-F238E27FC236}">
              <a16:creationId xmlns:a16="http://schemas.microsoft.com/office/drawing/2014/main" id="{00000000-0008-0000-0000-000003000000}"/>
            </a:ext>
          </a:extLst>
        </xdr:cNvPr>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1457615" y="101023"/>
          <a:ext cx="2756475" cy="1327727"/>
        </a:xfrm>
        <a:prstGeom prst="rect">
          <a:avLst/>
        </a:prstGeom>
      </xdr:spPr>
    </xdr:pic>
    <xdr:clientData/>
  </xdr:twoCellAnchor>
  <xdr:oneCellAnchor>
    <xdr:from>
      <xdr:col>15</xdr:col>
      <xdr:colOff>280273</xdr:colOff>
      <xdr:row>0</xdr:row>
      <xdr:rowOff>0</xdr:rowOff>
    </xdr:from>
    <xdr:ext cx="0" cy="412576"/>
    <xdr:pic>
      <xdr:nvPicPr>
        <xdr:cNvPr id="6" name="Imagen 12">
          <a:extLst>
            <a:ext uri="{FF2B5EF4-FFF2-40B4-BE49-F238E27FC236}">
              <a16:creationId xmlns:a16="http://schemas.microsoft.com/office/drawing/2014/main" id="{00000000-0008-0000-0000-000006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7988114" y="0"/>
          <a:ext cx="0" cy="41257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wsDr>
</file>

<file path=xl/drawings/drawing2.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0</xdr:colOff>
          <xdr:row>0</xdr:row>
          <xdr:rowOff>95250</xdr:rowOff>
        </xdr:from>
        <xdr:to>
          <xdr:col>1</xdr:col>
          <xdr:colOff>0</xdr:colOff>
          <xdr:row>2</xdr:row>
          <xdr:rowOff>19050</xdr:rowOff>
        </xdr:to>
        <xdr:sp macro="" textlink="">
          <xdr:nvSpPr>
            <xdr:cNvPr id="3073" name="Object 1" hidden="1">
              <a:extLst>
                <a:ext uri="{63B3BB69-23CF-44E3-9099-C40C66FF867C}">
                  <a14:compatExt spid="_x0000_s3073"/>
                </a:ext>
                <a:ext uri="{FF2B5EF4-FFF2-40B4-BE49-F238E27FC236}">
                  <a16:creationId xmlns:a16="http://schemas.microsoft.com/office/drawing/2014/main" id="{00000000-0008-0000-0100-0000010C00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editAs="oneCell">
    <xdr:from>
      <xdr:col>0</xdr:col>
      <xdr:colOff>315246</xdr:colOff>
      <xdr:row>1</xdr:row>
      <xdr:rowOff>47626</xdr:rowOff>
    </xdr:from>
    <xdr:to>
      <xdr:col>1</xdr:col>
      <xdr:colOff>1936780</xdr:colOff>
      <xdr:row>4</xdr:row>
      <xdr:rowOff>92178</xdr:rowOff>
    </xdr:to>
    <xdr:pic>
      <xdr:nvPicPr>
        <xdr:cNvPr id="2" name="3 Imagen">
          <a:extLst>
            <a:ext uri="{FF2B5EF4-FFF2-40B4-BE49-F238E27FC236}">
              <a16:creationId xmlns:a16="http://schemas.microsoft.com/office/drawing/2014/main" id="{00000000-0008-0000-0100-00000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a:xfrm>
          <a:off x="315246" y="308795"/>
          <a:ext cx="2067058" cy="8280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2.xml"/><Relationship Id="rId1" Type="http://schemas.openxmlformats.org/officeDocument/2006/relationships/printerSettings" Target="../printerSettings/printerSettings2.bin"/><Relationship Id="rId6" Type="http://schemas.openxmlformats.org/officeDocument/2006/relationships/comments" Target="../comments1.xml"/><Relationship Id="rId5" Type="http://schemas.openxmlformats.org/officeDocument/2006/relationships/image" Target="../media/image3.emf"/><Relationship Id="rId4" Type="http://schemas.openxmlformats.org/officeDocument/2006/relationships/oleObject" Target="../embeddings/oleObject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B1:Q64"/>
  <sheetViews>
    <sheetView showGridLines="0" tabSelected="1" zoomScale="37" zoomScaleNormal="37" zoomScaleSheetLayoutView="26" workbookViewId="0">
      <selection activeCell="J12" sqref="J12"/>
    </sheetView>
  </sheetViews>
  <sheetFormatPr baseColWidth="10" defaultColWidth="11.5703125" defaultRowHeight="15"/>
  <cols>
    <col min="1" max="1" width="6.5703125" style="1" customWidth="1"/>
    <col min="2" max="2" width="33" style="1" customWidth="1"/>
    <col min="3" max="3" width="29.140625" style="1" customWidth="1"/>
    <col min="4" max="4" width="13.85546875" style="1" customWidth="1"/>
    <col min="5" max="5" width="57.140625" style="1" customWidth="1"/>
    <col min="6" max="6" width="57.42578125" style="1" customWidth="1"/>
    <col min="7" max="7" width="35.28515625" style="1" customWidth="1"/>
    <col min="8" max="8" width="37.7109375" style="1" customWidth="1"/>
    <col min="9" max="9" width="18.28515625" style="1" customWidth="1"/>
    <col min="10" max="10" width="30.28515625" style="1" customWidth="1"/>
    <col min="11" max="11" width="24" style="1" customWidth="1"/>
    <col min="12" max="12" width="16.140625" style="1" customWidth="1"/>
    <col min="13" max="13" width="23.140625" style="1" customWidth="1"/>
    <col min="14" max="14" width="22.42578125" style="1" customWidth="1"/>
    <col min="15" max="15" width="18.42578125" style="1" customWidth="1"/>
    <col min="16" max="16" width="21.140625" style="1" customWidth="1"/>
    <col min="17" max="17" width="19.85546875" style="1" customWidth="1"/>
    <col min="18" max="16384" width="11.5703125" style="1"/>
  </cols>
  <sheetData>
    <row r="1" spans="2:17" ht="21.75" customHeight="1">
      <c r="B1" s="130"/>
      <c r="C1" s="130"/>
      <c r="D1" s="131" t="s">
        <v>137</v>
      </c>
      <c r="E1" s="131"/>
      <c r="F1" s="131"/>
      <c r="G1" s="131"/>
      <c r="H1" s="131"/>
      <c r="I1" s="131"/>
      <c r="J1" s="131"/>
      <c r="K1" s="131"/>
      <c r="L1" s="131"/>
      <c r="M1" s="131"/>
      <c r="N1" s="131"/>
      <c r="O1" s="131"/>
      <c r="P1" s="8" t="s">
        <v>23</v>
      </c>
      <c r="Q1" s="101" t="s">
        <v>138</v>
      </c>
    </row>
    <row r="2" spans="2:17" ht="29.25" customHeight="1">
      <c r="B2" s="130"/>
      <c r="C2" s="130"/>
      <c r="D2" s="131"/>
      <c r="E2" s="131"/>
      <c r="F2" s="131"/>
      <c r="G2" s="131"/>
      <c r="H2" s="131"/>
      <c r="I2" s="131"/>
      <c r="J2" s="131"/>
      <c r="K2" s="131"/>
      <c r="L2" s="131"/>
      <c r="M2" s="131"/>
      <c r="N2" s="131"/>
      <c r="O2" s="131"/>
      <c r="P2" s="8" t="s">
        <v>24</v>
      </c>
      <c r="Q2" s="102">
        <v>1</v>
      </c>
    </row>
    <row r="3" spans="2:17" ht="28.5" customHeight="1">
      <c r="B3" s="130"/>
      <c r="C3" s="130"/>
      <c r="D3" s="131"/>
      <c r="E3" s="131"/>
      <c r="F3" s="131"/>
      <c r="G3" s="131"/>
      <c r="H3" s="131"/>
      <c r="I3" s="131"/>
      <c r="J3" s="131"/>
      <c r="K3" s="131"/>
      <c r="L3" s="131"/>
      <c r="M3" s="131"/>
      <c r="N3" s="131"/>
      <c r="O3" s="131"/>
      <c r="P3" s="8" t="s">
        <v>25</v>
      </c>
      <c r="Q3" s="103" t="s">
        <v>253</v>
      </c>
    </row>
    <row r="4" spans="2:17" ht="34.5" customHeight="1">
      <c r="B4" s="130"/>
      <c r="C4" s="130"/>
      <c r="D4" s="131"/>
      <c r="E4" s="131"/>
      <c r="F4" s="131"/>
      <c r="G4" s="131"/>
      <c r="H4" s="131"/>
      <c r="I4" s="131"/>
      <c r="J4" s="131"/>
      <c r="K4" s="131"/>
      <c r="L4" s="131"/>
      <c r="M4" s="131"/>
      <c r="N4" s="131"/>
      <c r="O4" s="131"/>
      <c r="P4" s="8" t="s">
        <v>26</v>
      </c>
      <c r="Q4" s="104" t="s">
        <v>242</v>
      </c>
    </row>
    <row r="5" spans="2:17" ht="24" customHeight="1">
      <c r="B5" s="5"/>
      <c r="C5" s="6"/>
      <c r="D5" s="6"/>
      <c r="E5" s="6"/>
      <c r="F5" s="6"/>
      <c r="G5" s="6"/>
    </row>
    <row r="6" spans="2:17" ht="41.25" customHeight="1">
      <c r="B6" s="142" t="s">
        <v>139</v>
      </c>
      <c r="C6" s="142"/>
      <c r="D6" s="56"/>
      <c r="E6" s="56"/>
      <c r="F6" s="54"/>
      <c r="G6" s="54"/>
    </row>
    <row r="7" spans="2:17" ht="24" customHeight="1">
      <c r="B7" s="55"/>
      <c r="C7" s="5"/>
      <c r="D7" s="5"/>
      <c r="E7" s="54"/>
      <c r="F7" s="54"/>
      <c r="G7" s="54"/>
    </row>
    <row r="8" spans="2:17" ht="85.5" customHeight="1">
      <c r="B8" s="106" t="s">
        <v>255</v>
      </c>
      <c r="C8" s="106"/>
      <c r="D8" s="106"/>
      <c r="E8" s="106"/>
      <c r="F8" s="106"/>
      <c r="G8" s="106"/>
      <c r="H8" s="106"/>
      <c r="I8" s="106"/>
      <c r="J8" s="106"/>
      <c r="K8" s="106"/>
      <c r="L8" s="106"/>
      <c r="M8" s="106"/>
      <c r="N8" s="106"/>
      <c r="O8" s="106"/>
      <c r="P8" s="106"/>
      <c r="Q8" s="106"/>
    </row>
    <row r="9" spans="2:17" ht="17.25" customHeight="1">
      <c r="B9" s="52"/>
      <c r="C9" s="52"/>
      <c r="D9" s="52"/>
      <c r="E9" s="52"/>
      <c r="F9" s="52"/>
      <c r="G9" s="52"/>
      <c r="H9" s="52"/>
      <c r="I9" s="52"/>
      <c r="J9" s="52"/>
      <c r="K9" s="52"/>
      <c r="L9" s="52"/>
      <c r="M9" s="52"/>
      <c r="N9" s="52"/>
      <c r="O9" s="52"/>
      <c r="P9" s="52"/>
      <c r="Q9" s="52"/>
    </row>
    <row r="10" spans="2:17" ht="49.5" customHeight="1">
      <c r="B10" s="142" t="s">
        <v>247</v>
      </c>
      <c r="C10" s="142"/>
      <c r="D10" s="53"/>
      <c r="E10" s="53"/>
      <c r="F10" s="53"/>
      <c r="G10" s="53"/>
      <c r="H10" s="53"/>
      <c r="I10" s="53"/>
      <c r="J10" s="53"/>
      <c r="K10" s="53"/>
      <c r="L10" s="53"/>
      <c r="M10" s="53"/>
      <c r="N10" s="53"/>
      <c r="O10" s="53"/>
      <c r="P10" s="53"/>
      <c r="Q10" s="53"/>
    </row>
    <row r="11" spans="2:17" ht="39.950000000000003" customHeight="1">
      <c r="B11" s="106" t="s">
        <v>115</v>
      </c>
      <c r="C11" s="106"/>
      <c r="D11" s="106"/>
      <c r="E11" s="106"/>
      <c r="F11" s="106"/>
      <c r="G11" s="53"/>
      <c r="H11" s="53"/>
      <c r="I11" s="53"/>
      <c r="J11" s="53"/>
      <c r="K11" s="53"/>
      <c r="L11" s="53"/>
      <c r="M11" s="53"/>
      <c r="N11" s="53"/>
      <c r="O11" s="53"/>
      <c r="P11" s="53"/>
      <c r="Q11" s="53"/>
    </row>
    <row r="12" spans="2:17" ht="39.950000000000003" customHeight="1">
      <c r="B12" s="106" t="s">
        <v>118</v>
      </c>
      <c r="C12" s="106"/>
      <c r="D12" s="106"/>
      <c r="E12" s="106"/>
      <c r="F12" s="106"/>
      <c r="G12" s="53"/>
      <c r="H12" s="53"/>
      <c r="I12" s="53"/>
      <c r="J12" s="53"/>
      <c r="K12" s="53"/>
      <c r="L12" s="53"/>
      <c r="M12" s="53"/>
      <c r="N12" s="53"/>
      <c r="O12" s="53"/>
      <c r="P12" s="53"/>
      <c r="Q12" s="53"/>
    </row>
    <row r="13" spans="2:17" ht="39.950000000000003" customHeight="1">
      <c r="B13" s="106" t="s">
        <v>112</v>
      </c>
      <c r="C13" s="106"/>
      <c r="D13" s="106"/>
      <c r="E13" s="106"/>
      <c r="F13" s="106"/>
      <c r="G13" s="53"/>
      <c r="H13" s="53"/>
      <c r="I13" s="53"/>
      <c r="J13" s="53"/>
      <c r="K13" s="53"/>
      <c r="L13" s="53"/>
      <c r="M13" s="53"/>
      <c r="N13" s="53"/>
      <c r="O13" s="53"/>
      <c r="P13" s="53"/>
      <c r="Q13" s="53"/>
    </row>
    <row r="14" spans="2:17" ht="39.950000000000003" customHeight="1">
      <c r="B14" s="106" t="s">
        <v>113</v>
      </c>
      <c r="C14" s="106"/>
      <c r="D14" s="106"/>
      <c r="E14" s="106"/>
      <c r="F14" s="106"/>
      <c r="G14" s="53"/>
      <c r="H14" s="53"/>
      <c r="I14" s="53"/>
      <c r="J14" s="53"/>
      <c r="K14" s="53"/>
      <c r="L14" s="53"/>
      <c r="M14" s="53"/>
      <c r="N14" s="53"/>
      <c r="O14" s="53"/>
      <c r="P14" s="53"/>
      <c r="Q14" s="53"/>
    </row>
    <row r="15" spans="2:17" ht="39.950000000000003" customHeight="1">
      <c r="B15" s="106" t="s">
        <v>119</v>
      </c>
      <c r="C15" s="106"/>
      <c r="D15" s="106"/>
      <c r="E15" s="106"/>
      <c r="F15" s="53"/>
      <c r="G15" s="53"/>
      <c r="H15" s="53"/>
      <c r="I15" s="53"/>
      <c r="J15" s="53"/>
      <c r="K15" s="53"/>
      <c r="L15" s="53"/>
      <c r="M15" s="53"/>
      <c r="N15" s="53"/>
      <c r="O15" s="53"/>
      <c r="P15" s="53"/>
      <c r="Q15" s="53"/>
    </row>
    <row r="16" spans="2:17" ht="39.950000000000003" customHeight="1">
      <c r="B16" s="106" t="s">
        <v>120</v>
      </c>
      <c r="C16" s="106"/>
      <c r="D16" s="106"/>
      <c r="E16" s="106"/>
      <c r="F16" s="53"/>
      <c r="G16" s="53"/>
      <c r="H16" s="53"/>
      <c r="I16" s="53"/>
      <c r="J16" s="53"/>
      <c r="K16" s="53"/>
      <c r="L16" s="53"/>
      <c r="M16" s="53"/>
      <c r="N16" s="53"/>
      <c r="O16" s="53"/>
      <c r="P16" s="53"/>
      <c r="Q16" s="53"/>
    </row>
    <row r="17" spans="2:17" ht="15.75" thickBot="1"/>
    <row r="18" spans="2:17" ht="34.5" customHeight="1">
      <c r="B18" s="111" t="s">
        <v>19</v>
      </c>
      <c r="C18" s="113" t="s">
        <v>0</v>
      </c>
      <c r="D18" s="113" t="s">
        <v>20</v>
      </c>
      <c r="E18" s="113" t="s">
        <v>1</v>
      </c>
      <c r="F18" s="143" t="s">
        <v>2</v>
      </c>
      <c r="G18" s="135" t="s">
        <v>3</v>
      </c>
      <c r="H18" s="137" t="s">
        <v>22</v>
      </c>
      <c r="I18" s="139" t="s">
        <v>32</v>
      </c>
      <c r="J18" s="140"/>
      <c r="K18" s="140"/>
      <c r="L18" s="140" t="s">
        <v>36</v>
      </c>
      <c r="M18" s="140"/>
      <c r="N18" s="140"/>
      <c r="O18" s="140" t="s">
        <v>37</v>
      </c>
      <c r="P18" s="140"/>
      <c r="Q18" s="141"/>
    </row>
    <row r="19" spans="2:17" ht="34.5" customHeight="1" thickBot="1">
      <c r="B19" s="112"/>
      <c r="C19" s="114"/>
      <c r="D19" s="114"/>
      <c r="E19" s="114"/>
      <c r="F19" s="144"/>
      <c r="G19" s="136"/>
      <c r="H19" s="138"/>
      <c r="I19" s="72" t="s">
        <v>33</v>
      </c>
      <c r="J19" s="73" t="s">
        <v>34</v>
      </c>
      <c r="K19" s="73" t="s">
        <v>35</v>
      </c>
      <c r="L19" s="74" t="s">
        <v>33</v>
      </c>
      <c r="M19" s="73" t="s">
        <v>34</v>
      </c>
      <c r="N19" s="73" t="s">
        <v>35</v>
      </c>
      <c r="O19" s="74" t="s">
        <v>33</v>
      </c>
      <c r="P19" s="73" t="s">
        <v>34</v>
      </c>
      <c r="Q19" s="75" t="s">
        <v>35</v>
      </c>
    </row>
    <row r="20" spans="2:17" ht="53.25" customHeight="1">
      <c r="B20" s="115" t="s">
        <v>110</v>
      </c>
      <c r="C20" s="37" t="s">
        <v>18</v>
      </c>
      <c r="D20" s="31">
        <v>1.1000000000000001</v>
      </c>
      <c r="E20" s="40" t="s">
        <v>256</v>
      </c>
      <c r="F20" s="40" t="s">
        <v>257</v>
      </c>
      <c r="G20" s="40" t="s">
        <v>27</v>
      </c>
      <c r="H20" s="41" t="s">
        <v>21</v>
      </c>
      <c r="I20" s="22"/>
      <c r="J20" s="23"/>
      <c r="K20" s="23"/>
      <c r="L20" s="23"/>
      <c r="M20" s="23"/>
      <c r="N20" s="23"/>
      <c r="O20" s="23"/>
      <c r="P20" s="23"/>
      <c r="Q20" s="24"/>
    </row>
    <row r="21" spans="2:17" ht="56.25" customHeight="1">
      <c r="B21" s="116"/>
      <c r="C21" s="118" t="s">
        <v>72</v>
      </c>
      <c r="D21" s="3">
        <v>1.2</v>
      </c>
      <c r="E21" s="39" t="s">
        <v>28</v>
      </c>
      <c r="F21" s="39" t="s">
        <v>29</v>
      </c>
      <c r="G21" s="39" t="s">
        <v>73</v>
      </c>
      <c r="H21" s="42" t="s">
        <v>21</v>
      </c>
      <c r="I21" s="17"/>
      <c r="J21" s="4"/>
      <c r="K21" s="4"/>
      <c r="L21" s="4"/>
      <c r="M21" s="4"/>
      <c r="N21" s="4"/>
      <c r="O21" s="4"/>
      <c r="P21" s="4"/>
      <c r="Q21" s="18"/>
    </row>
    <row r="22" spans="2:17" ht="56.25" customHeight="1">
      <c r="B22" s="116"/>
      <c r="C22" s="119"/>
      <c r="D22" s="3">
        <v>1.3</v>
      </c>
      <c r="E22" s="39" t="s">
        <v>74</v>
      </c>
      <c r="F22" s="39" t="s">
        <v>75</v>
      </c>
      <c r="G22" s="39" t="s">
        <v>71</v>
      </c>
      <c r="H22" s="42" t="s">
        <v>21</v>
      </c>
      <c r="I22" s="17"/>
      <c r="J22" s="4"/>
      <c r="K22" s="4"/>
      <c r="L22" s="4"/>
      <c r="M22" s="4"/>
      <c r="N22" s="4"/>
      <c r="O22" s="4"/>
      <c r="P22" s="4"/>
      <c r="Q22" s="18"/>
    </row>
    <row r="23" spans="2:17" ht="46.5" customHeight="1">
      <c r="B23" s="116"/>
      <c r="C23" s="35" t="s">
        <v>4</v>
      </c>
      <c r="D23" s="3">
        <v>1.4</v>
      </c>
      <c r="E23" s="39" t="s">
        <v>76</v>
      </c>
      <c r="F23" s="39" t="s">
        <v>258</v>
      </c>
      <c r="G23" s="39" t="s">
        <v>73</v>
      </c>
      <c r="H23" s="42" t="s">
        <v>82</v>
      </c>
      <c r="I23" s="17"/>
      <c r="J23" s="4"/>
      <c r="K23" s="4"/>
      <c r="L23" s="4"/>
      <c r="M23" s="4"/>
      <c r="N23" s="4"/>
      <c r="O23" s="4"/>
      <c r="P23" s="4"/>
      <c r="Q23" s="18"/>
    </row>
    <row r="24" spans="2:17" ht="63.75" customHeight="1">
      <c r="B24" s="116"/>
      <c r="C24" s="38" t="s">
        <v>5</v>
      </c>
      <c r="D24" s="3">
        <v>1.5</v>
      </c>
      <c r="E24" s="39" t="s">
        <v>30</v>
      </c>
      <c r="F24" s="39" t="s">
        <v>81</v>
      </c>
      <c r="G24" s="39" t="s">
        <v>77</v>
      </c>
      <c r="H24" s="42" t="s">
        <v>80</v>
      </c>
      <c r="I24" s="17"/>
      <c r="J24" s="4"/>
      <c r="K24" s="4"/>
      <c r="L24" s="4"/>
      <c r="M24" s="4"/>
      <c r="N24" s="4"/>
      <c r="O24" s="4"/>
      <c r="P24" s="4"/>
      <c r="Q24" s="18"/>
    </row>
    <row r="25" spans="2:17" ht="44.25" customHeight="1" thickBot="1">
      <c r="B25" s="117"/>
      <c r="C25" s="36" t="s">
        <v>6</v>
      </c>
      <c r="D25" s="30">
        <v>1.6</v>
      </c>
      <c r="E25" s="43" t="s">
        <v>78</v>
      </c>
      <c r="F25" s="43" t="s">
        <v>79</v>
      </c>
      <c r="G25" s="43" t="s">
        <v>31</v>
      </c>
      <c r="H25" s="57" t="s">
        <v>80</v>
      </c>
      <c r="I25" s="19"/>
      <c r="J25" s="20"/>
      <c r="K25" s="20"/>
      <c r="L25" s="20"/>
      <c r="M25" s="20"/>
      <c r="N25" s="20"/>
      <c r="O25" s="20"/>
      <c r="P25" s="20"/>
      <c r="Q25" s="21"/>
    </row>
    <row r="26" spans="2:17" ht="9" customHeight="1" thickBot="1">
      <c r="B26" s="58"/>
      <c r="C26" s="10"/>
      <c r="D26" s="10"/>
      <c r="E26" s="11"/>
      <c r="F26" s="11"/>
      <c r="G26" s="11"/>
      <c r="H26" s="12"/>
      <c r="I26" s="13"/>
    </row>
    <row r="27" spans="2:17" ht="72" customHeight="1">
      <c r="B27" s="132" t="s">
        <v>111</v>
      </c>
      <c r="C27" s="37" t="s">
        <v>7</v>
      </c>
      <c r="D27" s="31">
        <v>2.1</v>
      </c>
      <c r="E27" s="40" t="s">
        <v>14</v>
      </c>
      <c r="F27" s="40" t="s">
        <v>83</v>
      </c>
      <c r="G27" s="40" t="s">
        <v>38</v>
      </c>
      <c r="H27" s="41" t="s">
        <v>39</v>
      </c>
      <c r="I27" s="47"/>
      <c r="J27" s="26"/>
      <c r="K27" s="26"/>
      <c r="L27" s="26"/>
      <c r="M27" s="26"/>
      <c r="N27" s="26"/>
      <c r="O27" s="26"/>
      <c r="P27" s="26"/>
      <c r="Q27" s="27"/>
    </row>
    <row r="28" spans="2:17" ht="78" customHeight="1">
      <c r="B28" s="133"/>
      <c r="C28" s="35" t="s">
        <v>8</v>
      </c>
      <c r="D28" s="3">
        <v>2.2000000000000002</v>
      </c>
      <c r="E28" s="39" t="s">
        <v>84</v>
      </c>
      <c r="F28" s="39" t="s">
        <v>85</v>
      </c>
      <c r="G28" s="39" t="s">
        <v>38</v>
      </c>
      <c r="H28" s="42" t="s">
        <v>87</v>
      </c>
      <c r="I28" s="32"/>
      <c r="J28" s="4"/>
      <c r="K28" s="4"/>
      <c r="L28" s="4"/>
      <c r="M28" s="4"/>
      <c r="N28" s="4"/>
      <c r="O28" s="4"/>
      <c r="P28" s="4"/>
      <c r="Q28" s="18"/>
    </row>
    <row r="29" spans="2:17" ht="55.5" customHeight="1">
      <c r="B29" s="133"/>
      <c r="C29" s="120" t="s">
        <v>9</v>
      </c>
      <c r="D29" s="3">
        <v>2.2999999999999998</v>
      </c>
      <c r="E29" s="39" t="s">
        <v>88</v>
      </c>
      <c r="F29" s="39" t="s">
        <v>86</v>
      </c>
      <c r="G29" s="39" t="s">
        <v>38</v>
      </c>
      <c r="H29" s="64" t="s">
        <v>87</v>
      </c>
      <c r="I29" s="32"/>
      <c r="J29" s="4"/>
      <c r="K29" s="4"/>
      <c r="L29" s="4"/>
      <c r="M29" s="4"/>
      <c r="N29" s="4"/>
      <c r="O29" s="4"/>
      <c r="P29" s="4"/>
      <c r="Q29" s="18"/>
    </row>
    <row r="30" spans="2:17" ht="79.5" customHeight="1">
      <c r="B30" s="133"/>
      <c r="C30" s="120"/>
      <c r="D30" s="3">
        <v>2.4</v>
      </c>
      <c r="E30" s="39" t="s">
        <v>96</v>
      </c>
      <c r="F30" s="39" t="s">
        <v>249</v>
      </c>
      <c r="G30" s="62" t="s">
        <v>38</v>
      </c>
      <c r="H30" s="42" t="s">
        <v>248</v>
      </c>
      <c r="I30" s="63"/>
      <c r="J30" s="4"/>
      <c r="K30" s="4"/>
      <c r="L30" s="4"/>
      <c r="M30" s="4"/>
      <c r="N30" s="4"/>
      <c r="O30" s="4"/>
      <c r="P30" s="4"/>
      <c r="Q30" s="18"/>
    </row>
    <row r="31" spans="2:17" ht="63" customHeight="1" thickBot="1">
      <c r="B31" s="134"/>
      <c r="C31" s="36" t="s">
        <v>10</v>
      </c>
      <c r="D31" s="30">
        <v>2.5</v>
      </c>
      <c r="E31" s="43" t="s">
        <v>15</v>
      </c>
      <c r="F31" s="43" t="s">
        <v>40</v>
      </c>
      <c r="G31" s="43" t="s">
        <v>89</v>
      </c>
      <c r="H31" s="57" t="s">
        <v>41</v>
      </c>
      <c r="I31" s="48"/>
      <c r="J31" s="20"/>
      <c r="K31" s="20"/>
      <c r="L31" s="20"/>
      <c r="M31" s="20"/>
      <c r="N31" s="20"/>
      <c r="O31" s="20"/>
      <c r="P31" s="20"/>
      <c r="Q31" s="21"/>
    </row>
    <row r="32" spans="2:17" ht="10.5" customHeight="1" thickBot="1">
      <c r="B32" s="59"/>
      <c r="C32" s="10"/>
      <c r="D32" s="10"/>
      <c r="E32" s="15"/>
      <c r="F32" s="14"/>
      <c r="G32" s="11"/>
      <c r="H32" s="16"/>
      <c r="I32" s="16"/>
    </row>
    <row r="33" spans="2:17" ht="64.5" customHeight="1">
      <c r="B33" s="109" t="s">
        <v>112</v>
      </c>
      <c r="C33" s="37" t="s">
        <v>42</v>
      </c>
      <c r="D33" s="31">
        <v>3.1</v>
      </c>
      <c r="E33" s="40" t="s">
        <v>56</v>
      </c>
      <c r="F33" s="40" t="s">
        <v>57</v>
      </c>
      <c r="G33" s="40" t="s">
        <v>90</v>
      </c>
      <c r="H33" s="41" t="s">
        <v>91</v>
      </c>
      <c r="I33" s="47"/>
      <c r="J33" s="26"/>
      <c r="K33" s="26"/>
      <c r="L33" s="26"/>
      <c r="M33" s="26"/>
      <c r="N33" s="26"/>
      <c r="O33" s="26"/>
      <c r="P33" s="26"/>
      <c r="Q33" s="27"/>
    </row>
    <row r="34" spans="2:17" ht="67.5" customHeight="1">
      <c r="B34" s="145"/>
      <c r="C34" s="35" t="s">
        <v>59</v>
      </c>
      <c r="D34" s="3">
        <v>3.2</v>
      </c>
      <c r="E34" s="39" t="s">
        <v>92</v>
      </c>
      <c r="F34" s="39" t="s">
        <v>259</v>
      </c>
      <c r="G34" s="39" t="s">
        <v>90</v>
      </c>
      <c r="H34" s="42" t="s">
        <v>93</v>
      </c>
      <c r="I34" s="32"/>
      <c r="J34" s="4"/>
      <c r="K34" s="4"/>
      <c r="L34" s="4"/>
      <c r="M34" s="4"/>
      <c r="N34" s="4"/>
      <c r="O34" s="4"/>
      <c r="P34" s="4"/>
      <c r="Q34" s="18"/>
    </row>
    <row r="35" spans="2:17" ht="102" customHeight="1">
      <c r="B35" s="145"/>
      <c r="C35" s="35" t="s">
        <v>60</v>
      </c>
      <c r="D35" s="3">
        <v>3.3</v>
      </c>
      <c r="E35" s="39" t="s">
        <v>94</v>
      </c>
      <c r="F35" s="39" t="s">
        <v>109</v>
      </c>
      <c r="G35" s="39" t="s">
        <v>90</v>
      </c>
      <c r="H35" s="42" t="s">
        <v>82</v>
      </c>
      <c r="I35" s="32"/>
      <c r="J35" s="4"/>
      <c r="K35" s="4"/>
      <c r="L35" s="4"/>
      <c r="M35" s="4"/>
      <c r="N35" s="4"/>
      <c r="O35" s="4"/>
      <c r="P35" s="4"/>
      <c r="Q35" s="18"/>
    </row>
    <row r="36" spans="2:17" ht="57.75" customHeight="1">
      <c r="B36" s="145"/>
      <c r="C36" s="35" t="s">
        <v>43</v>
      </c>
      <c r="D36" s="3">
        <v>3.4</v>
      </c>
      <c r="E36" s="39" t="s">
        <v>97</v>
      </c>
      <c r="F36" s="39" t="s">
        <v>98</v>
      </c>
      <c r="G36" s="39" t="s">
        <v>90</v>
      </c>
      <c r="H36" s="42" t="s">
        <v>80</v>
      </c>
      <c r="I36" s="32"/>
      <c r="J36" s="4"/>
      <c r="K36" s="4"/>
      <c r="L36" s="4"/>
      <c r="M36" s="4"/>
      <c r="N36" s="4"/>
      <c r="O36" s="4"/>
      <c r="P36" s="4"/>
      <c r="Q36" s="18"/>
    </row>
    <row r="37" spans="2:17" ht="62.25" customHeight="1" thickBot="1">
      <c r="B37" s="110"/>
      <c r="C37" s="36" t="s">
        <v>44</v>
      </c>
      <c r="D37" s="30">
        <v>3.5</v>
      </c>
      <c r="E37" s="43" t="s">
        <v>95</v>
      </c>
      <c r="F37" s="43" t="s">
        <v>61</v>
      </c>
      <c r="G37" s="43" t="s">
        <v>58</v>
      </c>
      <c r="H37" s="44" t="s">
        <v>121</v>
      </c>
      <c r="I37" s="48"/>
      <c r="J37" s="20"/>
      <c r="K37" s="20"/>
      <c r="L37" s="20"/>
      <c r="M37" s="20"/>
      <c r="N37" s="20"/>
      <c r="O37" s="20"/>
      <c r="P37" s="20"/>
      <c r="Q37" s="21"/>
    </row>
    <row r="38" spans="2:17" ht="10.5" customHeight="1" thickBot="1">
      <c r="B38" s="59"/>
      <c r="C38" s="10"/>
      <c r="D38" s="10"/>
      <c r="E38" s="71"/>
      <c r="F38" s="71"/>
      <c r="G38" s="71"/>
      <c r="H38" s="71"/>
      <c r="I38" s="16"/>
    </row>
    <row r="39" spans="2:17" ht="84" customHeight="1">
      <c r="B39" s="124" t="s">
        <v>113</v>
      </c>
      <c r="C39" s="46" t="s">
        <v>105</v>
      </c>
      <c r="D39" s="31">
        <v>4.0999999999999996</v>
      </c>
      <c r="E39" s="40" t="s">
        <v>62</v>
      </c>
      <c r="F39" s="40" t="s">
        <v>100</v>
      </c>
      <c r="G39" s="40" t="s">
        <v>63</v>
      </c>
      <c r="H39" s="41" t="s">
        <v>45</v>
      </c>
      <c r="I39" s="25"/>
      <c r="J39" s="26"/>
      <c r="K39" s="26"/>
      <c r="L39" s="26"/>
      <c r="M39" s="26"/>
      <c r="N39" s="26"/>
      <c r="O39" s="26"/>
      <c r="P39" s="26"/>
      <c r="Q39" s="27"/>
    </row>
    <row r="40" spans="2:17" ht="79.5" customHeight="1">
      <c r="B40" s="125"/>
      <c r="C40" s="35" t="s">
        <v>101</v>
      </c>
      <c r="D40" s="3">
        <v>4.2</v>
      </c>
      <c r="E40" s="39" t="s">
        <v>106</v>
      </c>
      <c r="F40" s="66" t="s">
        <v>250</v>
      </c>
      <c r="G40" s="39" t="s">
        <v>64</v>
      </c>
      <c r="H40" s="42" t="s">
        <v>251</v>
      </c>
      <c r="I40" s="34"/>
      <c r="J40" s="9"/>
      <c r="K40" s="9"/>
      <c r="L40" s="4"/>
      <c r="M40" s="4"/>
      <c r="N40" s="4"/>
      <c r="O40" s="4"/>
      <c r="P40" s="4"/>
      <c r="Q40" s="18"/>
    </row>
    <row r="41" spans="2:17" ht="45.75" customHeight="1">
      <c r="B41" s="125"/>
      <c r="C41" s="35" t="s">
        <v>102</v>
      </c>
      <c r="D41" s="3">
        <v>4.3</v>
      </c>
      <c r="E41" s="39" t="s">
        <v>107</v>
      </c>
      <c r="F41" s="66" t="s">
        <v>108</v>
      </c>
      <c r="G41" s="39" t="s">
        <v>46</v>
      </c>
      <c r="H41" s="45" t="s">
        <v>252</v>
      </c>
      <c r="I41" s="28"/>
      <c r="J41" s="4"/>
      <c r="K41" s="4"/>
      <c r="L41" s="4"/>
      <c r="M41" s="4"/>
      <c r="N41" s="4"/>
      <c r="O41" s="4"/>
      <c r="P41" s="4"/>
      <c r="Q41" s="18"/>
    </row>
    <row r="42" spans="2:17" ht="45" customHeight="1">
      <c r="B42" s="125"/>
      <c r="C42" s="35" t="s">
        <v>103</v>
      </c>
      <c r="D42" s="3">
        <v>4.4000000000000004</v>
      </c>
      <c r="E42" s="39" t="s">
        <v>99</v>
      </c>
      <c r="F42" s="39" t="s">
        <v>47</v>
      </c>
      <c r="G42" s="39" t="s">
        <v>46</v>
      </c>
      <c r="H42" s="45" t="s">
        <v>48</v>
      </c>
      <c r="I42" s="28"/>
      <c r="J42" s="4"/>
      <c r="K42" s="4"/>
      <c r="L42" s="4"/>
      <c r="M42" s="4"/>
      <c r="N42" s="4"/>
      <c r="O42" s="4"/>
      <c r="P42" s="4"/>
      <c r="Q42" s="18"/>
    </row>
    <row r="43" spans="2:17" ht="76.5" customHeight="1" thickBot="1">
      <c r="B43" s="126"/>
      <c r="C43" s="36" t="s">
        <v>104</v>
      </c>
      <c r="D43" s="30">
        <v>4.5</v>
      </c>
      <c r="E43" s="43" t="s">
        <v>66</v>
      </c>
      <c r="F43" s="43" t="s">
        <v>49</v>
      </c>
      <c r="G43" s="43" t="s">
        <v>46</v>
      </c>
      <c r="H43" s="44" t="s">
        <v>65</v>
      </c>
      <c r="I43" s="29"/>
      <c r="J43" s="20"/>
      <c r="K43" s="20"/>
      <c r="L43" s="20"/>
      <c r="M43" s="20"/>
      <c r="N43" s="20"/>
      <c r="O43" s="20"/>
      <c r="P43" s="20"/>
      <c r="Q43" s="21"/>
    </row>
    <row r="44" spans="2:17" ht="7.5" customHeight="1" thickBot="1">
      <c r="B44" s="129"/>
      <c r="C44" s="129"/>
      <c r="D44" s="129"/>
      <c r="E44" s="129"/>
      <c r="F44" s="129"/>
      <c r="G44" s="129"/>
      <c r="H44" s="129"/>
      <c r="I44" s="129"/>
      <c r="J44" s="129"/>
      <c r="K44" s="129"/>
      <c r="L44" s="129"/>
      <c r="M44" s="129"/>
      <c r="N44" s="129"/>
      <c r="O44" s="129"/>
      <c r="P44" s="129"/>
      <c r="Q44" s="129"/>
    </row>
    <row r="45" spans="2:17" ht="57" customHeight="1">
      <c r="B45" s="121" t="s">
        <v>114</v>
      </c>
      <c r="C45" s="65" t="s">
        <v>11</v>
      </c>
      <c r="D45" s="49">
        <v>5.0999999999999996</v>
      </c>
      <c r="E45" s="40" t="s">
        <v>130</v>
      </c>
      <c r="F45" s="40" t="s">
        <v>123</v>
      </c>
      <c r="G45" s="40" t="s">
        <v>52</v>
      </c>
      <c r="H45" s="41" t="s">
        <v>50</v>
      </c>
      <c r="I45" s="67"/>
      <c r="J45" s="33"/>
      <c r="K45" s="33"/>
      <c r="L45" s="26"/>
      <c r="M45" s="26"/>
      <c r="N45" s="26"/>
      <c r="O45" s="26"/>
      <c r="P45" s="26"/>
      <c r="Q45" s="27"/>
    </row>
    <row r="46" spans="2:17" ht="71.25" customHeight="1">
      <c r="B46" s="122"/>
      <c r="C46" s="50" t="s">
        <v>67</v>
      </c>
      <c r="D46" s="51">
        <v>5.2</v>
      </c>
      <c r="E46" s="39" t="s">
        <v>51</v>
      </c>
      <c r="F46" s="39" t="s">
        <v>126</v>
      </c>
      <c r="G46" s="39" t="s">
        <v>52</v>
      </c>
      <c r="H46" s="42" t="s">
        <v>134</v>
      </c>
      <c r="I46" s="32"/>
      <c r="J46" s="4"/>
      <c r="K46" s="4"/>
      <c r="L46" s="4"/>
      <c r="M46" s="4"/>
      <c r="N46" s="4"/>
      <c r="O46" s="4"/>
      <c r="P46" s="4"/>
      <c r="Q46" s="18"/>
    </row>
    <row r="47" spans="2:17" ht="42.75" customHeight="1">
      <c r="B47" s="122"/>
      <c r="C47" s="127" t="s">
        <v>127</v>
      </c>
      <c r="D47" s="51">
        <v>5.3</v>
      </c>
      <c r="E47" s="39" t="s">
        <v>260</v>
      </c>
      <c r="F47" s="39" t="s">
        <v>54</v>
      </c>
      <c r="G47" s="39" t="s">
        <v>53</v>
      </c>
      <c r="H47" s="42" t="s">
        <v>122</v>
      </c>
      <c r="I47" s="32"/>
      <c r="J47" s="4"/>
      <c r="K47" s="4"/>
      <c r="L47" s="4"/>
      <c r="M47" s="4"/>
      <c r="N47" s="4"/>
      <c r="O47" s="4"/>
      <c r="P47" s="4"/>
      <c r="Q47" s="18"/>
    </row>
    <row r="48" spans="2:17" ht="32.25" customHeight="1">
      <c r="B48" s="122"/>
      <c r="C48" s="127"/>
      <c r="D48" s="51">
        <v>5.4</v>
      </c>
      <c r="E48" s="39" t="s">
        <v>68</v>
      </c>
      <c r="F48" s="39" t="s">
        <v>54</v>
      </c>
      <c r="G48" s="39" t="s">
        <v>53</v>
      </c>
      <c r="H48" s="42" t="s">
        <v>122</v>
      </c>
      <c r="I48" s="32"/>
      <c r="J48" s="4"/>
      <c r="K48" s="4"/>
      <c r="L48" s="4"/>
      <c r="M48" s="4"/>
      <c r="N48" s="4"/>
      <c r="O48" s="4"/>
      <c r="P48" s="4"/>
      <c r="Q48" s="18"/>
    </row>
    <row r="49" spans="2:17" ht="30" customHeight="1">
      <c r="B49" s="122"/>
      <c r="C49" s="127"/>
      <c r="D49" s="51">
        <v>5.5</v>
      </c>
      <c r="E49" s="39" t="s">
        <v>55</v>
      </c>
      <c r="F49" s="39" t="s">
        <v>54</v>
      </c>
      <c r="G49" s="39" t="s">
        <v>53</v>
      </c>
      <c r="H49" s="42" t="s">
        <v>122</v>
      </c>
      <c r="I49" s="32"/>
      <c r="J49" s="4"/>
      <c r="K49" s="4"/>
      <c r="L49" s="4"/>
      <c r="M49" s="4"/>
      <c r="N49" s="4"/>
      <c r="O49" s="4"/>
      <c r="P49" s="4"/>
      <c r="Q49" s="18"/>
    </row>
    <row r="50" spans="2:17" ht="72.75" customHeight="1">
      <c r="B50" s="122"/>
      <c r="C50" s="50" t="s">
        <v>12</v>
      </c>
      <c r="D50" s="51">
        <v>5.6</v>
      </c>
      <c r="E50" s="66" t="s">
        <v>135</v>
      </c>
      <c r="F50" s="39" t="s">
        <v>136</v>
      </c>
      <c r="G50" s="39" t="s">
        <v>90</v>
      </c>
      <c r="H50" s="42" t="s">
        <v>93</v>
      </c>
      <c r="I50" s="32"/>
      <c r="J50" s="4"/>
      <c r="K50" s="4"/>
      <c r="L50" s="4"/>
      <c r="M50" s="4"/>
      <c r="N50" s="4"/>
      <c r="O50" s="4"/>
      <c r="P50" s="4"/>
      <c r="Q50" s="18"/>
    </row>
    <row r="51" spans="2:17" ht="84" customHeight="1" thickBot="1">
      <c r="B51" s="123"/>
      <c r="C51" s="68" t="s">
        <v>13</v>
      </c>
      <c r="D51" s="69">
        <v>5.7</v>
      </c>
      <c r="E51" s="43" t="s">
        <v>128</v>
      </c>
      <c r="F51" s="43" t="s">
        <v>125</v>
      </c>
      <c r="G51" s="43" t="s">
        <v>124</v>
      </c>
      <c r="H51" s="44" t="s">
        <v>129</v>
      </c>
      <c r="I51" s="48"/>
      <c r="J51" s="20"/>
      <c r="K51" s="20"/>
      <c r="L51" s="20"/>
      <c r="M51" s="20"/>
      <c r="N51" s="20"/>
      <c r="O51" s="20"/>
      <c r="P51" s="20"/>
      <c r="Q51" s="21"/>
    </row>
    <row r="52" spans="2:17" ht="9.75" customHeight="1" thickBot="1">
      <c r="B52" s="59"/>
      <c r="C52" s="10"/>
      <c r="D52" s="10"/>
      <c r="E52" s="70"/>
      <c r="F52" s="70"/>
      <c r="G52" s="70"/>
      <c r="H52" s="70"/>
      <c r="I52" s="16"/>
    </row>
    <row r="53" spans="2:17" ht="53.25" customHeight="1">
      <c r="B53" s="109" t="s">
        <v>116</v>
      </c>
      <c r="C53" s="37" t="s">
        <v>16</v>
      </c>
      <c r="D53" s="31">
        <v>6.1</v>
      </c>
      <c r="E53" s="40" t="s">
        <v>69</v>
      </c>
      <c r="F53" s="40" t="s">
        <v>131</v>
      </c>
      <c r="G53" s="40" t="s">
        <v>70</v>
      </c>
      <c r="H53" s="41" t="s">
        <v>129</v>
      </c>
      <c r="I53" s="47"/>
      <c r="J53" s="26"/>
      <c r="K53" s="26"/>
      <c r="L53" s="26"/>
      <c r="M53" s="26"/>
      <c r="N53" s="26"/>
      <c r="O53" s="26"/>
      <c r="P53" s="26"/>
      <c r="Q53" s="27"/>
    </row>
    <row r="54" spans="2:17" ht="57" customHeight="1" thickBot="1">
      <c r="B54" s="110"/>
      <c r="C54" s="36" t="s">
        <v>17</v>
      </c>
      <c r="D54" s="30">
        <v>6.2</v>
      </c>
      <c r="E54" s="43" t="s">
        <v>132</v>
      </c>
      <c r="F54" s="43" t="s">
        <v>133</v>
      </c>
      <c r="G54" s="43" t="s">
        <v>70</v>
      </c>
      <c r="H54" s="44" t="s">
        <v>129</v>
      </c>
      <c r="I54" s="48"/>
      <c r="J54" s="20"/>
      <c r="K54" s="20"/>
      <c r="L54" s="20"/>
      <c r="M54" s="20"/>
      <c r="N54" s="20"/>
      <c r="O54" s="20"/>
      <c r="P54" s="20"/>
      <c r="Q54" s="21"/>
    </row>
    <row r="55" spans="2:17">
      <c r="B55" s="2"/>
      <c r="C55" s="2"/>
      <c r="D55" s="2"/>
      <c r="E55" s="2"/>
      <c r="F55" s="2"/>
      <c r="G55" s="2"/>
      <c r="H55" s="2"/>
      <c r="I55" s="2"/>
    </row>
    <row r="56" spans="2:17" ht="23.25">
      <c r="B56" s="61"/>
      <c r="C56" s="61"/>
      <c r="D56" s="61"/>
      <c r="E56" s="61"/>
      <c r="F56" s="2"/>
      <c r="G56" s="2"/>
      <c r="H56" s="2"/>
      <c r="I56" s="2"/>
    </row>
    <row r="57" spans="2:17" ht="56.25" customHeight="1">
      <c r="B57" s="128" t="s">
        <v>117</v>
      </c>
      <c r="C57" s="128"/>
      <c r="D57" s="61"/>
      <c r="E57" s="61"/>
      <c r="F57" s="2"/>
      <c r="G57" s="2"/>
      <c r="H57" s="2"/>
      <c r="I57" s="2"/>
    </row>
    <row r="58" spans="2:17" ht="47.25" customHeight="1">
      <c r="B58" s="107" t="s">
        <v>244</v>
      </c>
      <c r="C58" s="107"/>
      <c r="D58" s="107"/>
      <c r="E58" s="107"/>
      <c r="F58" s="2"/>
      <c r="G58" s="2"/>
      <c r="H58" s="2"/>
      <c r="I58" s="2"/>
    </row>
    <row r="59" spans="2:17" ht="10.5" customHeight="1">
      <c r="B59" s="100"/>
      <c r="C59" s="100"/>
      <c r="D59" s="100"/>
      <c r="E59" s="100"/>
      <c r="F59" s="2"/>
      <c r="G59" s="2"/>
      <c r="H59" s="2"/>
      <c r="I59" s="2"/>
    </row>
    <row r="60" spans="2:17" ht="36.75" customHeight="1">
      <c r="B60" s="108" t="s">
        <v>245</v>
      </c>
      <c r="C60" s="108"/>
      <c r="D60" s="108"/>
      <c r="E60" s="108"/>
    </row>
    <row r="61" spans="2:17" ht="34.5" customHeight="1">
      <c r="B61" s="107" t="s">
        <v>243</v>
      </c>
      <c r="C61" s="107"/>
      <c r="D61" s="107"/>
      <c r="E61" s="107"/>
    </row>
    <row r="62" spans="2:17" ht="33" customHeight="1">
      <c r="B62" s="105" t="s">
        <v>246</v>
      </c>
      <c r="C62" s="105"/>
      <c r="D62" s="105"/>
      <c r="E62" s="60"/>
    </row>
    <row r="63" spans="2:17" ht="23.25">
      <c r="B63" s="60"/>
      <c r="C63" s="60"/>
      <c r="D63" s="60"/>
      <c r="E63" s="60"/>
    </row>
    <row r="64" spans="2:17" ht="23.25">
      <c r="B64" s="60"/>
      <c r="C64" s="60"/>
      <c r="D64" s="60"/>
      <c r="E64" s="60"/>
    </row>
  </sheetData>
  <mergeCells count="36">
    <mergeCell ref="F18:F19"/>
    <mergeCell ref="B15:E15"/>
    <mergeCell ref="B16:E16"/>
    <mergeCell ref="B33:B37"/>
    <mergeCell ref="C47:C49"/>
    <mergeCell ref="B57:C57"/>
    <mergeCell ref="B44:Q44"/>
    <mergeCell ref="B1:C4"/>
    <mergeCell ref="D1:O4"/>
    <mergeCell ref="B27:B31"/>
    <mergeCell ref="D18:D19"/>
    <mergeCell ref="E18:E19"/>
    <mergeCell ref="G18:G19"/>
    <mergeCell ref="H18:H19"/>
    <mergeCell ref="I18:K18"/>
    <mergeCell ref="L18:N18"/>
    <mergeCell ref="O18:Q18"/>
    <mergeCell ref="B6:C6"/>
    <mergeCell ref="B10:C10"/>
    <mergeCell ref="B8:Q8"/>
    <mergeCell ref="B62:D62"/>
    <mergeCell ref="B11:F11"/>
    <mergeCell ref="B12:F12"/>
    <mergeCell ref="B13:F13"/>
    <mergeCell ref="B14:F14"/>
    <mergeCell ref="B58:E58"/>
    <mergeCell ref="B60:E60"/>
    <mergeCell ref="B61:E61"/>
    <mergeCell ref="B53:B54"/>
    <mergeCell ref="B18:B19"/>
    <mergeCell ref="C18:C19"/>
    <mergeCell ref="B20:B25"/>
    <mergeCell ref="C21:C22"/>
    <mergeCell ref="C29:C30"/>
    <mergeCell ref="B45:B51"/>
    <mergeCell ref="B39:B43"/>
  </mergeCells>
  <phoneticPr fontId="6" type="noConversion"/>
  <dataValidations count="1">
    <dataValidation showInputMessage="1" showErrorMessage="1" sqref="E22:F22 E46:F46 F39:F40 E20:F20 E51:F51 E40" xr:uid="{DBF9FFD3-65BA-46E8-A325-C5FD06D4AAA9}"/>
  </dataValidations>
  <pageMargins left="0" right="0" top="0.35433070866141736" bottom="0" header="0.31496062992125984" footer="0.11811023622047245"/>
  <pageSetup paperSize="5" scale="38" orientation="landscape" r:id="rId1"/>
  <rowBreaks count="1" manualBreakCount="1">
    <brk id="32" max="16383" man="1"/>
  </rowBreaks>
  <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DB9E17D-BA5F-47FD-B179-E4806AB60CC5}">
  <dimension ref="A2:DU40"/>
  <sheetViews>
    <sheetView showGridLines="0" zoomScale="62" zoomScaleNormal="62" zoomScaleSheetLayoutView="35" workbookViewId="0">
      <selection activeCell="AM6" sqref="AM6"/>
    </sheetView>
  </sheetViews>
  <sheetFormatPr baseColWidth="10" defaultColWidth="11.42578125" defaultRowHeight="20.25"/>
  <cols>
    <col min="1" max="1" width="6.5703125" style="81" customWidth="1"/>
    <col min="2" max="2" width="30.42578125" style="78" customWidth="1"/>
    <col min="3" max="3" width="48" style="78" customWidth="1"/>
    <col min="4" max="5" width="55.5703125" style="78" customWidth="1"/>
    <col min="6" max="6" width="21.85546875" style="78" customWidth="1"/>
    <col min="7" max="7" width="22" style="78" customWidth="1"/>
    <col min="8" max="8" width="23" style="78" customWidth="1"/>
    <col min="9" max="9" width="25.140625" style="78" customWidth="1"/>
    <col min="10" max="10" width="29.42578125" style="78" customWidth="1"/>
    <col min="11" max="12" width="18.140625" style="78" customWidth="1"/>
    <col min="13" max="13" width="17.85546875" style="78" customWidth="1"/>
    <col min="14" max="14" width="19.5703125" style="78" customWidth="1"/>
    <col min="15" max="15" width="20.85546875" style="78" customWidth="1"/>
    <col min="16" max="16" width="18.5703125" style="78" customWidth="1"/>
    <col min="17" max="17" width="17" style="78" customWidth="1"/>
    <col min="18" max="18" width="19.28515625" style="78" customWidth="1"/>
    <col min="19" max="19" width="21.85546875" style="78" customWidth="1"/>
    <col min="20" max="20" width="17.140625" style="78" customWidth="1"/>
    <col min="21" max="21" width="19.7109375" style="78" customWidth="1"/>
    <col min="22" max="22" width="29.7109375" style="78" customWidth="1"/>
    <col min="23" max="23" width="56.42578125" style="78" customWidth="1"/>
    <col min="24" max="24" width="38.5703125" style="78" customWidth="1"/>
    <col min="25" max="25" width="26.5703125" style="78" customWidth="1"/>
    <col min="26" max="26" width="23.140625" style="78" customWidth="1"/>
    <col min="27" max="27" width="29" style="78" customWidth="1"/>
    <col min="28" max="28" width="27.7109375" style="78" customWidth="1"/>
    <col min="29" max="29" width="31.42578125" style="78" customWidth="1"/>
    <col min="30" max="30" width="26.28515625" style="78" customWidth="1"/>
    <col min="31" max="31" width="24.5703125" style="78" customWidth="1"/>
    <col min="32" max="33" width="23.140625" style="78" customWidth="1"/>
    <col min="34" max="34" width="23.85546875" style="78" customWidth="1"/>
    <col min="35" max="35" width="28.28515625" style="78" customWidth="1"/>
    <col min="36" max="36" width="22.42578125" style="78" customWidth="1"/>
    <col min="37" max="16384" width="11.42578125" style="78"/>
  </cols>
  <sheetData>
    <row r="2" spans="1:125" ht="20.25" customHeight="1">
      <c r="A2" s="162"/>
      <c r="B2" s="163"/>
      <c r="C2" s="168" t="s">
        <v>140</v>
      </c>
      <c r="D2" s="169"/>
      <c r="E2" s="169"/>
      <c r="F2" s="169"/>
      <c r="G2" s="169"/>
      <c r="H2" s="169"/>
      <c r="I2" s="169"/>
      <c r="J2" s="169"/>
      <c r="K2" s="169"/>
      <c r="L2" s="169"/>
      <c r="M2" s="169"/>
      <c r="N2" s="169"/>
      <c r="O2" s="169"/>
      <c r="P2" s="169"/>
      <c r="Q2" s="169"/>
      <c r="R2" s="169"/>
      <c r="S2" s="169"/>
      <c r="T2" s="169"/>
      <c r="U2" s="169"/>
      <c r="V2" s="169"/>
      <c r="W2" s="169"/>
      <c r="X2" s="169"/>
      <c r="Y2" s="169"/>
      <c r="Z2" s="169"/>
      <c r="AA2" s="169"/>
      <c r="AB2" s="169"/>
      <c r="AC2" s="169"/>
      <c r="AD2" s="169"/>
      <c r="AE2" s="169"/>
      <c r="AF2" s="169"/>
      <c r="AG2" s="169"/>
      <c r="AH2" s="170"/>
      <c r="AI2" s="76" t="s">
        <v>141</v>
      </c>
      <c r="AJ2" s="77" t="s">
        <v>142</v>
      </c>
    </row>
    <row r="3" spans="1:125" ht="20.25" customHeight="1">
      <c r="A3" s="164"/>
      <c r="B3" s="165"/>
      <c r="C3" s="171"/>
      <c r="D3" s="172"/>
      <c r="E3" s="172"/>
      <c r="F3" s="172"/>
      <c r="G3" s="172"/>
      <c r="H3" s="172"/>
      <c r="I3" s="172"/>
      <c r="J3" s="172"/>
      <c r="K3" s="172"/>
      <c r="L3" s="172"/>
      <c r="M3" s="172"/>
      <c r="N3" s="172"/>
      <c r="O3" s="172"/>
      <c r="P3" s="172"/>
      <c r="Q3" s="172"/>
      <c r="R3" s="172"/>
      <c r="S3" s="172"/>
      <c r="T3" s="172"/>
      <c r="U3" s="172"/>
      <c r="V3" s="172"/>
      <c r="W3" s="172"/>
      <c r="X3" s="172"/>
      <c r="Y3" s="172"/>
      <c r="Z3" s="172"/>
      <c r="AA3" s="172"/>
      <c r="AB3" s="172"/>
      <c r="AC3" s="172"/>
      <c r="AD3" s="172"/>
      <c r="AE3" s="172"/>
      <c r="AF3" s="172"/>
      <c r="AG3" s="172"/>
      <c r="AH3" s="173"/>
      <c r="AI3" s="76" t="s">
        <v>143</v>
      </c>
      <c r="AJ3" s="79" t="s">
        <v>144</v>
      </c>
      <c r="DU3" s="80"/>
    </row>
    <row r="4" spans="1:125" ht="20.25" customHeight="1">
      <c r="A4" s="164"/>
      <c r="B4" s="165"/>
      <c r="C4" s="171"/>
      <c r="D4" s="172"/>
      <c r="E4" s="172"/>
      <c r="F4" s="172"/>
      <c r="G4" s="172"/>
      <c r="H4" s="172"/>
      <c r="I4" s="172"/>
      <c r="J4" s="172"/>
      <c r="K4" s="172"/>
      <c r="L4" s="172"/>
      <c r="M4" s="172"/>
      <c r="N4" s="172"/>
      <c r="O4" s="172"/>
      <c r="P4" s="172"/>
      <c r="Q4" s="172"/>
      <c r="R4" s="172"/>
      <c r="S4" s="172"/>
      <c r="T4" s="172"/>
      <c r="U4" s="172"/>
      <c r="V4" s="172"/>
      <c r="W4" s="172"/>
      <c r="X4" s="172"/>
      <c r="Y4" s="172"/>
      <c r="Z4" s="172"/>
      <c r="AA4" s="172"/>
      <c r="AB4" s="172"/>
      <c r="AC4" s="172"/>
      <c r="AD4" s="172"/>
      <c r="AE4" s="172"/>
      <c r="AF4" s="172"/>
      <c r="AG4" s="172"/>
      <c r="AH4" s="173"/>
      <c r="AI4" s="76" t="s">
        <v>145</v>
      </c>
      <c r="AJ4" s="77" t="s">
        <v>254</v>
      </c>
      <c r="DU4" s="80"/>
    </row>
    <row r="5" spans="1:125" ht="20.25" customHeight="1">
      <c r="A5" s="166"/>
      <c r="B5" s="167"/>
      <c r="C5" s="174"/>
      <c r="D5" s="175"/>
      <c r="E5" s="175"/>
      <c r="F5" s="175"/>
      <c r="G5" s="175"/>
      <c r="H5" s="175"/>
      <c r="I5" s="175"/>
      <c r="J5" s="175"/>
      <c r="K5" s="175"/>
      <c r="L5" s="175"/>
      <c r="M5" s="175"/>
      <c r="N5" s="175"/>
      <c r="O5" s="175"/>
      <c r="P5" s="175"/>
      <c r="Q5" s="175"/>
      <c r="R5" s="175"/>
      <c r="S5" s="175"/>
      <c r="T5" s="175"/>
      <c r="U5" s="175"/>
      <c r="V5" s="175"/>
      <c r="W5" s="175"/>
      <c r="X5" s="175"/>
      <c r="Y5" s="175"/>
      <c r="Z5" s="175"/>
      <c r="AA5" s="175"/>
      <c r="AB5" s="175"/>
      <c r="AC5" s="175"/>
      <c r="AD5" s="175"/>
      <c r="AE5" s="175"/>
      <c r="AF5" s="175"/>
      <c r="AG5" s="175"/>
      <c r="AH5" s="176"/>
      <c r="AI5" s="76" t="s">
        <v>146</v>
      </c>
      <c r="AJ5" s="77" t="s">
        <v>147</v>
      </c>
      <c r="DU5" s="80"/>
    </row>
    <row r="6" spans="1:125" ht="20.25" customHeight="1">
      <c r="B6" s="81"/>
      <c r="C6" s="82"/>
      <c r="D6" s="82"/>
      <c r="E6" s="82"/>
      <c r="F6" s="82"/>
      <c r="G6" s="82"/>
      <c r="H6" s="82"/>
      <c r="I6" s="83"/>
      <c r="DU6" s="80"/>
    </row>
    <row r="7" spans="1:125" ht="35.25" customHeight="1">
      <c r="A7" s="177" t="s">
        <v>148</v>
      </c>
      <c r="B7" s="177"/>
      <c r="C7" s="177"/>
      <c r="D7" s="177"/>
      <c r="E7" s="177"/>
      <c r="F7" s="177"/>
      <c r="G7" s="178" t="s">
        <v>149</v>
      </c>
      <c r="H7" s="178"/>
      <c r="I7" s="178"/>
      <c r="J7" s="179" t="s">
        <v>150</v>
      </c>
      <c r="K7" s="179"/>
      <c r="L7" s="179"/>
      <c r="M7" s="179"/>
      <c r="N7" s="179"/>
      <c r="O7" s="179"/>
      <c r="P7" s="179"/>
      <c r="Q7" s="179"/>
      <c r="R7" s="179"/>
      <c r="S7" s="180" t="s">
        <v>151</v>
      </c>
      <c r="T7" s="180"/>
      <c r="U7" s="180"/>
      <c r="V7" s="181" t="s">
        <v>152</v>
      </c>
      <c r="W7" s="183" t="s">
        <v>153</v>
      </c>
      <c r="X7" s="183"/>
      <c r="Y7" s="183"/>
      <c r="Z7" s="183"/>
      <c r="AA7" s="183"/>
      <c r="AB7" s="184" t="s">
        <v>154</v>
      </c>
      <c r="AC7" s="184"/>
      <c r="AD7" s="184"/>
      <c r="AE7" s="185" t="s">
        <v>155</v>
      </c>
      <c r="AF7" s="185"/>
      <c r="AG7" s="185"/>
      <c r="AH7" s="186" t="s">
        <v>156</v>
      </c>
      <c r="AI7" s="186"/>
      <c r="AJ7" s="186"/>
    </row>
    <row r="8" spans="1:125" s="85" customFormat="1" ht="31.5" customHeight="1">
      <c r="A8" s="147" t="s">
        <v>157</v>
      </c>
      <c r="B8" s="147" t="s">
        <v>158</v>
      </c>
      <c r="C8" s="147" t="s">
        <v>159</v>
      </c>
      <c r="D8" s="147" t="s">
        <v>160</v>
      </c>
      <c r="E8" s="147" t="s">
        <v>161</v>
      </c>
      <c r="F8" s="147" t="s">
        <v>162</v>
      </c>
      <c r="G8" s="148" t="s">
        <v>163</v>
      </c>
      <c r="H8" s="148" t="s">
        <v>164</v>
      </c>
      <c r="I8" s="148" t="s">
        <v>165</v>
      </c>
      <c r="J8" s="150" t="s">
        <v>166</v>
      </c>
      <c r="K8" s="152" t="s">
        <v>167</v>
      </c>
      <c r="L8" s="152"/>
      <c r="M8" s="152"/>
      <c r="N8" s="152"/>
      <c r="O8" s="152"/>
      <c r="P8" s="152"/>
      <c r="Q8" s="152"/>
      <c r="R8" s="153" t="s">
        <v>168</v>
      </c>
      <c r="S8" s="154" t="s">
        <v>169</v>
      </c>
      <c r="T8" s="154" t="s">
        <v>170</v>
      </c>
      <c r="U8" s="154" t="s">
        <v>171</v>
      </c>
      <c r="V8" s="182"/>
      <c r="W8" s="157" t="s">
        <v>172</v>
      </c>
      <c r="X8" s="157" t="s">
        <v>173</v>
      </c>
      <c r="Y8" s="158" t="s">
        <v>174</v>
      </c>
      <c r="Z8" s="160" t="s">
        <v>175</v>
      </c>
      <c r="AA8" s="160" t="s">
        <v>176</v>
      </c>
      <c r="AB8" s="149" t="s">
        <v>177</v>
      </c>
      <c r="AC8" s="149" t="s">
        <v>178</v>
      </c>
      <c r="AD8" s="155" t="s">
        <v>179</v>
      </c>
      <c r="AE8" s="156" t="s">
        <v>180</v>
      </c>
      <c r="AF8" s="156" t="s">
        <v>181</v>
      </c>
      <c r="AG8" s="156" t="s">
        <v>179</v>
      </c>
      <c r="AH8" s="146" t="s">
        <v>180</v>
      </c>
      <c r="AI8" s="146" t="s">
        <v>181</v>
      </c>
      <c r="AJ8" s="146" t="s">
        <v>179</v>
      </c>
      <c r="DU8" s="83"/>
    </row>
    <row r="9" spans="1:125" s="85" customFormat="1" ht="38.25" customHeight="1">
      <c r="A9" s="147"/>
      <c r="B9" s="147"/>
      <c r="C9" s="147"/>
      <c r="D9" s="147"/>
      <c r="E9" s="147"/>
      <c r="F9" s="147"/>
      <c r="G9" s="148"/>
      <c r="H9" s="148"/>
      <c r="I9" s="148"/>
      <c r="J9" s="151"/>
      <c r="K9" s="84" t="s">
        <v>182</v>
      </c>
      <c r="L9" s="84" t="s">
        <v>183</v>
      </c>
      <c r="M9" s="84" t="s">
        <v>184</v>
      </c>
      <c r="N9" s="84" t="s">
        <v>185</v>
      </c>
      <c r="O9" s="84" t="s">
        <v>186</v>
      </c>
      <c r="P9" s="84" t="s">
        <v>187</v>
      </c>
      <c r="Q9" s="84" t="s">
        <v>188</v>
      </c>
      <c r="R9" s="153"/>
      <c r="S9" s="154"/>
      <c r="T9" s="154"/>
      <c r="U9" s="154"/>
      <c r="V9" s="182"/>
      <c r="W9" s="157"/>
      <c r="X9" s="157"/>
      <c r="Y9" s="159"/>
      <c r="Z9" s="161"/>
      <c r="AA9" s="161"/>
      <c r="AB9" s="149"/>
      <c r="AC9" s="149"/>
      <c r="AD9" s="149"/>
      <c r="AE9" s="156"/>
      <c r="AF9" s="156"/>
      <c r="AG9" s="156"/>
      <c r="AH9" s="146"/>
      <c r="AI9" s="146"/>
      <c r="AJ9" s="146"/>
      <c r="DU9" s="83"/>
    </row>
    <row r="10" spans="1:125" s="80" customFormat="1" ht="116.25" customHeight="1">
      <c r="A10" s="86">
        <v>2</v>
      </c>
      <c r="B10" s="87" t="s">
        <v>189</v>
      </c>
      <c r="C10" s="88" t="s">
        <v>190</v>
      </c>
      <c r="D10" s="88" t="s">
        <v>237</v>
      </c>
      <c r="E10" s="88" t="s">
        <v>238</v>
      </c>
      <c r="F10" s="98" t="s">
        <v>191</v>
      </c>
      <c r="G10" s="99" t="s">
        <v>192</v>
      </c>
      <c r="H10" s="99" t="s">
        <v>193</v>
      </c>
      <c r="I10" s="89" t="s">
        <v>194</v>
      </c>
      <c r="J10" s="88" t="s">
        <v>195</v>
      </c>
      <c r="K10" s="7" t="s">
        <v>196</v>
      </c>
      <c r="L10" s="7" t="s">
        <v>197</v>
      </c>
      <c r="M10" s="7" t="s">
        <v>198</v>
      </c>
      <c r="N10" s="7" t="s">
        <v>199</v>
      </c>
      <c r="O10" s="7" t="s">
        <v>200</v>
      </c>
      <c r="P10" s="7" t="s">
        <v>201</v>
      </c>
      <c r="Q10" s="90" t="s">
        <v>202</v>
      </c>
      <c r="R10" s="91" t="str">
        <f t="shared" ref="R10:R34" si="0">IF(SUM(MID(K10,1,SEARCH(".",K10)-1),MID(L10,1,SEARCH(".",L10)-1),MID(M10,1,SEARCH(".",M10)-1),MID(N10,1,SEARCH(".",N10)-1),MID(O10,1,SEARCH(".",O10)-1),MID(P10,1,SEARCH(".",P10)-1),MID(Q10,1,SEARCH(".",Q10)-1))&gt;95,"FUERTE",IF(SUM(MID(K10,1,SEARCH(".",K10)-1),MID(L10,1,SEARCH(".",L10)-1),MID(M10,1,SEARCH(".",M10)-1),MID(N10,1,SEARCH(".",N10)-1),MID(O10,1,SEARCH(".",O10)-1),MID(P10,1,SEARCH(".",P10)-1),MID(Q10,1,SEARCH(".",Q10)-1))&lt;=85,"DÉBIL. Se requiere un plan de acción","MODERADO. Se requiere plan de acción"))</f>
        <v>FUERTE</v>
      </c>
      <c r="S10" s="92" t="s">
        <v>203</v>
      </c>
      <c r="T10" s="99" t="str">
        <f>+H10</f>
        <v>3. MODERADO</v>
      </c>
      <c r="U10" s="93" t="s">
        <v>204</v>
      </c>
      <c r="V10" s="94" t="s">
        <v>205</v>
      </c>
      <c r="W10" s="95" t="s">
        <v>206</v>
      </c>
      <c r="X10" s="96" t="str">
        <f>+B10</f>
        <v>Direccionamiento Estratégico</v>
      </c>
      <c r="Y10" s="95" t="s">
        <v>207</v>
      </c>
      <c r="Z10" s="95" t="s">
        <v>208</v>
      </c>
      <c r="AA10" s="97" t="s">
        <v>209</v>
      </c>
      <c r="AB10" s="92"/>
      <c r="AC10" s="92"/>
      <c r="AD10" s="92"/>
      <c r="AE10" s="92"/>
      <c r="AF10" s="92"/>
      <c r="AG10" s="92"/>
      <c r="AH10" s="92"/>
      <c r="AI10" s="92"/>
      <c r="AJ10" s="92"/>
    </row>
    <row r="11" spans="1:125" s="80" customFormat="1" ht="102" customHeight="1">
      <c r="A11" s="86">
        <v>3</v>
      </c>
      <c r="B11" s="87" t="s">
        <v>210</v>
      </c>
      <c r="C11" s="88" t="s">
        <v>211</v>
      </c>
      <c r="D11" s="88" t="s">
        <v>239</v>
      </c>
      <c r="E11" s="88" t="s">
        <v>212</v>
      </c>
      <c r="F11" s="98" t="s">
        <v>191</v>
      </c>
      <c r="G11" s="99" t="s">
        <v>192</v>
      </c>
      <c r="H11" s="99" t="s">
        <v>193</v>
      </c>
      <c r="I11" s="89" t="s">
        <v>194</v>
      </c>
      <c r="J11" s="88" t="s">
        <v>213</v>
      </c>
      <c r="K11" s="7" t="s">
        <v>196</v>
      </c>
      <c r="L11" s="7" t="s">
        <v>197</v>
      </c>
      <c r="M11" s="7" t="s">
        <v>198</v>
      </c>
      <c r="N11" s="7" t="s">
        <v>199</v>
      </c>
      <c r="O11" s="7" t="s">
        <v>200</v>
      </c>
      <c r="P11" s="7" t="s">
        <v>201</v>
      </c>
      <c r="Q11" s="90" t="s">
        <v>202</v>
      </c>
      <c r="R11" s="91" t="str">
        <f t="shared" si="0"/>
        <v>FUERTE</v>
      </c>
      <c r="S11" s="92" t="s">
        <v>203</v>
      </c>
      <c r="T11" s="99" t="str">
        <f t="shared" ref="T11:T34" si="1">+H11</f>
        <v>3. MODERADO</v>
      </c>
      <c r="U11" s="93" t="s">
        <v>204</v>
      </c>
      <c r="V11" s="94" t="s">
        <v>205</v>
      </c>
      <c r="W11" s="95" t="s">
        <v>214</v>
      </c>
      <c r="X11" s="96" t="str">
        <f t="shared" ref="X11:X34" si="2">+B11</f>
        <v xml:space="preserve">Planeación e Infomación Institucional </v>
      </c>
      <c r="Y11" s="95" t="s">
        <v>215</v>
      </c>
      <c r="Z11" s="95" t="s">
        <v>208</v>
      </c>
      <c r="AA11" s="97" t="s">
        <v>209</v>
      </c>
      <c r="AB11" s="92"/>
      <c r="AC11" s="92"/>
      <c r="AD11" s="92"/>
      <c r="AE11" s="92"/>
      <c r="AF11" s="92"/>
      <c r="AG11" s="92"/>
      <c r="AH11" s="92"/>
      <c r="AI11" s="92"/>
      <c r="AJ11" s="92"/>
    </row>
    <row r="12" spans="1:125" s="80" customFormat="1" ht="116.25" customHeight="1">
      <c r="A12" s="86">
        <v>3</v>
      </c>
      <c r="B12" s="87" t="s">
        <v>216</v>
      </c>
      <c r="C12" s="88" t="s">
        <v>211</v>
      </c>
      <c r="D12" s="88" t="s">
        <v>239</v>
      </c>
      <c r="E12" s="88" t="s">
        <v>212</v>
      </c>
      <c r="F12" s="98" t="s">
        <v>191</v>
      </c>
      <c r="G12" s="99" t="s">
        <v>192</v>
      </c>
      <c r="H12" s="99" t="s">
        <v>193</v>
      </c>
      <c r="I12" s="89" t="s">
        <v>194</v>
      </c>
      <c r="J12" s="88" t="s">
        <v>213</v>
      </c>
      <c r="K12" s="7" t="s">
        <v>196</v>
      </c>
      <c r="L12" s="7" t="s">
        <v>197</v>
      </c>
      <c r="M12" s="7" t="s">
        <v>198</v>
      </c>
      <c r="N12" s="7" t="s">
        <v>199</v>
      </c>
      <c r="O12" s="7" t="s">
        <v>200</v>
      </c>
      <c r="P12" s="7" t="s">
        <v>201</v>
      </c>
      <c r="Q12" s="90" t="s">
        <v>202</v>
      </c>
      <c r="R12" s="91" t="str">
        <f t="shared" si="0"/>
        <v>FUERTE</v>
      </c>
      <c r="S12" s="92" t="s">
        <v>203</v>
      </c>
      <c r="T12" s="99" t="str">
        <f t="shared" si="1"/>
        <v>3. MODERADO</v>
      </c>
      <c r="U12" s="93" t="s">
        <v>204</v>
      </c>
      <c r="V12" s="94" t="s">
        <v>205</v>
      </c>
      <c r="W12" s="95" t="s">
        <v>214</v>
      </c>
      <c r="X12" s="96" t="str">
        <f t="shared" si="2"/>
        <v>Sistema de Gestión de Calidad</v>
      </c>
      <c r="Y12" s="95" t="s">
        <v>215</v>
      </c>
      <c r="Z12" s="95" t="s">
        <v>208</v>
      </c>
      <c r="AA12" s="97" t="s">
        <v>209</v>
      </c>
      <c r="AB12" s="92"/>
      <c r="AC12" s="92"/>
      <c r="AD12" s="92"/>
      <c r="AE12" s="92"/>
      <c r="AF12" s="92"/>
      <c r="AG12" s="92"/>
      <c r="AH12" s="92"/>
      <c r="AI12" s="92"/>
      <c r="AJ12" s="92"/>
    </row>
    <row r="13" spans="1:125" s="80" customFormat="1" ht="91.5" customHeight="1">
      <c r="A13" s="86">
        <v>1</v>
      </c>
      <c r="B13" s="87" t="s">
        <v>217</v>
      </c>
      <c r="C13" s="88" t="s">
        <v>218</v>
      </c>
      <c r="D13" s="88" t="s">
        <v>240</v>
      </c>
      <c r="E13" s="88" t="s">
        <v>241</v>
      </c>
      <c r="F13" s="98" t="s">
        <v>191</v>
      </c>
      <c r="G13" s="99" t="s">
        <v>192</v>
      </c>
      <c r="H13" s="99" t="s">
        <v>193</v>
      </c>
      <c r="I13" s="89" t="s">
        <v>194</v>
      </c>
      <c r="J13" s="88" t="s">
        <v>219</v>
      </c>
      <c r="K13" s="7" t="s">
        <v>196</v>
      </c>
      <c r="L13" s="7" t="s">
        <v>197</v>
      </c>
      <c r="M13" s="7" t="s">
        <v>198</v>
      </c>
      <c r="N13" s="7" t="s">
        <v>199</v>
      </c>
      <c r="O13" s="7" t="s">
        <v>200</v>
      </c>
      <c r="P13" s="7" t="s">
        <v>201</v>
      </c>
      <c r="Q13" s="90" t="s">
        <v>202</v>
      </c>
      <c r="R13" s="91" t="str">
        <f t="shared" si="0"/>
        <v>FUERTE</v>
      </c>
      <c r="S13" s="92" t="s">
        <v>203</v>
      </c>
      <c r="T13" s="99" t="str">
        <f t="shared" si="1"/>
        <v>3. MODERADO</v>
      </c>
      <c r="U13" s="93" t="s">
        <v>204</v>
      </c>
      <c r="V13" s="94" t="s">
        <v>205</v>
      </c>
      <c r="W13" s="95" t="s">
        <v>220</v>
      </c>
      <c r="X13" s="96" t="str">
        <f t="shared" si="2"/>
        <v xml:space="preserve">Agua para consumo humano </v>
      </c>
      <c r="Y13" s="95" t="s">
        <v>221</v>
      </c>
      <c r="Z13" s="95" t="s">
        <v>208</v>
      </c>
      <c r="AA13" s="97" t="s">
        <v>209</v>
      </c>
      <c r="AB13" s="92"/>
      <c r="AC13" s="92"/>
      <c r="AD13" s="92"/>
      <c r="AE13" s="92"/>
      <c r="AF13" s="92"/>
      <c r="AG13" s="92"/>
      <c r="AH13" s="92"/>
      <c r="AI13" s="92"/>
      <c r="AJ13" s="92"/>
    </row>
    <row r="14" spans="1:125" s="80" customFormat="1" ht="116.25" customHeight="1">
      <c r="A14" s="86">
        <v>3</v>
      </c>
      <c r="B14" s="87" t="s">
        <v>217</v>
      </c>
      <c r="C14" s="88" t="s">
        <v>211</v>
      </c>
      <c r="D14" s="88" t="s">
        <v>239</v>
      </c>
      <c r="E14" s="88" t="s">
        <v>212</v>
      </c>
      <c r="F14" s="98" t="s">
        <v>191</v>
      </c>
      <c r="G14" s="99" t="s">
        <v>192</v>
      </c>
      <c r="H14" s="99" t="s">
        <v>193</v>
      </c>
      <c r="I14" s="89" t="s">
        <v>194</v>
      </c>
      <c r="J14" s="88" t="s">
        <v>213</v>
      </c>
      <c r="K14" s="7" t="s">
        <v>196</v>
      </c>
      <c r="L14" s="7" t="s">
        <v>197</v>
      </c>
      <c r="M14" s="7" t="s">
        <v>198</v>
      </c>
      <c r="N14" s="7" t="s">
        <v>199</v>
      </c>
      <c r="O14" s="7" t="s">
        <v>200</v>
      </c>
      <c r="P14" s="7" t="s">
        <v>201</v>
      </c>
      <c r="Q14" s="90" t="s">
        <v>202</v>
      </c>
      <c r="R14" s="91" t="str">
        <f t="shared" si="0"/>
        <v>FUERTE</v>
      </c>
      <c r="S14" s="92" t="s">
        <v>203</v>
      </c>
      <c r="T14" s="99" t="str">
        <f t="shared" si="1"/>
        <v>3. MODERADO</v>
      </c>
      <c r="U14" s="93" t="s">
        <v>204</v>
      </c>
      <c r="V14" s="94" t="s">
        <v>205</v>
      </c>
      <c r="W14" s="95" t="s">
        <v>214</v>
      </c>
      <c r="X14" s="96" t="str">
        <f t="shared" si="2"/>
        <v xml:space="preserve">Agua para consumo humano </v>
      </c>
      <c r="Y14" s="95" t="s">
        <v>215</v>
      </c>
      <c r="Z14" s="95" t="s">
        <v>208</v>
      </c>
      <c r="AA14" s="97" t="s">
        <v>209</v>
      </c>
      <c r="AB14" s="92"/>
      <c r="AC14" s="92"/>
      <c r="AD14" s="92"/>
      <c r="AE14" s="92"/>
      <c r="AF14" s="92"/>
      <c r="AG14" s="92"/>
      <c r="AH14" s="92"/>
      <c r="AI14" s="92"/>
      <c r="AJ14" s="92"/>
    </row>
    <row r="15" spans="1:125" s="80" customFormat="1" ht="116.25" customHeight="1">
      <c r="A15" s="86">
        <v>3</v>
      </c>
      <c r="B15" s="87" t="s">
        <v>222</v>
      </c>
      <c r="C15" s="88" t="s">
        <v>211</v>
      </c>
      <c r="D15" s="88" t="s">
        <v>239</v>
      </c>
      <c r="E15" s="88" t="s">
        <v>212</v>
      </c>
      <c r="F15" s="98" t="s">
        <v>191</v>
      </c>
      <c r="G15" s="99" t="s">
        <v>192</v>
      </c>
      <c r="H15" s="99" t="s">
        <v>193</v>
      </c>
      <c r="I15" s="89" t="s">
        <v>194</v>
      </c>
      <c r="J15" s="88" t="s">
        <v>213</v>
      </c>
      <c r="K15" s="7" t="s">
        <v>196</v>
      </c>
      <c r="L15" s="7" t="s">
        <v>197</v>
      </c>
      <c r="M15" s="7" t="s">
        <v>198</v>
      </c>
      <c r="N15" s="7" t="s">
        <v>199</v>
      </c>
      <c r="O15" s="7" t="s">
        <v>200</v>
      </c>
      <c r="P15" s="7" t="s">
        <v>201</v>
      </c>
      <c r="Q15" s="90" t="s">
        <v>202</v>
      </c>
      <c r="R15" s="91" t="str">
        <f t="shared" si="0"/>
        <v>FUERTE</v>
      </c>
      <c r="S15" s="92" t="s">
        <v>203</v>
      </c>
      <c r="T15" s="99" t="str">
        <f t="shared" si="1"/>
        <v>3. MODERADO</v>
      </c>
      <c r="U15" s="93" t="s">
        <v>204</v>
      </c>
      <c r="V15" s="94" t="s">
        <v>205</v>
      </c>
      <c r="W15" s="95" t="s">
        <v>214</v>
      </c>
      <c r="X15" s="96" t="str">
        <f t="shared" si="2"/>
        <v xml:space="preserve">Agua residuales y resíduos sólidos </v>
      </c>
      <c r="Y15" s="95" t="s">
        <v>207</v>
      </c>
      <c r="Z15" s="95" t="s">
        <v>208</v>
      </c>
      <c r="AA15" s="97" t="s">
        <v>209</v>
      </c>
      <c r="AB15" s="92"/>
      <c r="AC15" s="92"/>
      <c r="AD15" s="92"/>
      <c r="AE15" s="92"/>
      <c r="AF15" s="92"/>
      <c r="AG15" s="92"/>
      <c r="AH15" s="92"/>
      <c r="AI15" s="92"/>
      <c r="AJ15" s="92"/>
    </row>
    <row r="16" spans="1:125" s="80" customFormat="1" ht="116.25" customHeight="1">
      <c r="A16" s="86">
        <v>2</v>
      </c>
      <c r="B16" s="87" t="s">
        <v>223</v>
      </c>
      <c r="C16" s="88" t="s">
        <v>190</v>
      </c>
      <c r="D16" s="88" t="s">
        <v>237</v>
      </c>
      <c r="E16" s="88" t="s">
        <v>238</v>
      </c>
      <c r="F16" s="98" t="s">
        <v>191</v>
      </c>
      <c r="G16" s="99" t="s">
        <v>192</v>
      </c>
      <c r="H16" s="99" t="s">
        <v>193</v>
      </c>
      <c r="I16" s="89" t="s">
        <v>194</v>
      </c>
      <c r="J16" s="88" t="s">
        <v>195</v>
      </c>
      <c r="K16" s="7" t="s">
        <v>196</v>
      </c>
      <c r="L16" s="7" t="s">
        <v>197</v>
      </c>
      <c r="M16" s="7" t="s">
        <v>198</v>
      </c>
      <c r="N16" s="7" t="s">
        <v>199</v>
      </c>
      <c r="O16" s="7" t="s">
        <v>200</v>
      </c>
      <c r="P16" s="7" t="s">
        <v>201</v>
      </c>
      <c r="Q16" s="90" t="s">
        <v>202</v>
      </c>
      <c r="R16" s="91" t="str">
        <f t="shared" si="0"/>
        <v>FUERTE</v>
      </c>
      <c r="S16" s="92" t="s">
        <v>203</v>
      </c>
      <c r="T16" s="99" t="str">
        <f t="shared" si="1"/>
        <v>3. MODERADO</v>
      </c>
      <c r="U16" s="93" t="s">
        <v>204</v>
      </c>
      <c r="V16" s="94" t="s">
        <v>205</v>
      </c>
      <c r="W16" s="95" t="s">
        <v>206</v>
      </c>
      <c r="X16" s="96" t="str">
        <f t="shared" si="2"/>
        <v xml:space="preserve">Alimentos y medicamentos </v>
      </c>
      <c r="Y16" s="95" t="s">
        <v>207</v>
      </c>
      <c r="Z16" s="95" t="s">
        <v>208</v>
      </c>
      <c r="AA16" s="97" t="s">
        <v>209</v>
      </c>
      <c r="AB16" s="92"/>
      <c r="AC16" s="92"/>
      <c r="AD16" s="92"/>
      <c r="AE16" s="92"/>
      <c r="AF16" s="92"/>
      <c r="AG16" s="92"/>
      <c r="AH16" s="92"/>
      <c r="AI16" s="92"/>
      <c r="AJ16" s="92"/>
    </row>
    <row r="17" spans="1:36" s="80" customFormat="1" ht="116.25" customHeight="1">
      <c r="A17" s="86">
        <v>1</v>
      </c>
      <c r="B17" s="87" t="s">
        <v>224</v>
      </c>
      <c r="C17" s="88" t="s">
        <v>218</v>
      </c>
      <c r="D17" s="88" t="s">
        <v>240</v>
      </c>
      <c r="E17" s="88" t="s">
        <v>241</v>
      </c>
      <c r="F17" s="98" t="s">
        <v>191</v>
      </c>
      <c r="G17" s="99" t="s">
        <v>192</v>
      </c>
      <c r="H17" s="99" t="s">
        <v>193</v>
      </c>
      <c r="I17" s="89" t="s">
        <v>194</v>
      </c>
      <c r="J17" s="88" t="s">
        <v>219</v>
      </c>
      <c r="K17" s="7" t="s">
        <v>196</v>
      </c>
      <c r="L17" s="7" t="s">
        <v>197</v>
      </c>
      <c r="M17" s="7" t="s">
        <v>198</v>
      </c>
      <c r="N17" s="7" t="s">
        <v>199</v>
      </c>
      <c r="O17" s="7" t="s">
        <v>200</v>
      </c>
      <c r="P17" s="7" t="s">
        <v>201</v>
      </c>
      <c r="Q17" s="90" t="s">
        <v>202</v>
      </c>
      <c r="R17" s="91" t="str">
        <f t="shared" si="0"/>
        <v>FUERTE</v>
      </c>
      <c r="S17" s="92" t="s">
        <v>203</v>
      </c>
      <c r="T17" s="99" t="str">
        <f t="shared" si="1"/>
        <v>3. MODERADO</v>
      </c>
      <c r="U17" s="93" t="s">
        <v>204</v>
      </c>
      <c r="V17" s="94" t="s">
        <v>205</v>
      </c>
      <c r="W17" s="95" t="s">
        <v>220</v>
      </c>
      <c r="X17" s="96" t="str">
        <f t="shared" si="2"/>
        <v>Enfermedades transmitidas por vectores</v>
      </c>
      <c r="Y17" s="95" t="s">
        <v>221</v>
      </c>
      <c r="Z17" s="95" t="s">
        <v>208</v>
      </c>
      <c r="AA17" s="97" t="s">
        <v>209</v>
      </c>
      <c r="AB17" s="92"/>
      <c r="AC17" s="92"/>
      <c r="AD17" s="92"/>
      <c r="AE17" s="92"/>
      <c r="AF17" s="92"/>
      <c r="AG17" s="92"/>
      <c r="AH17" s="92"/>
      <c r="AI17" s="92"/>
      <c r="AJ17" s="92"/>
    </row>
    <row r="18" spans="1:36" s="80" customFormat="1" ht="116.25" customHeight="1">
      <c r="A18" s="86">
        <v>3</v>
      </c>
      <c r="B18" s="87" t="s">
        <v>224</v>
      </c>
      <c r="C18" s="88" t="s">
        <v>211</v>
      </c>
      <c r="D18" s="88" t="s">
        <v>239</v>
      </c>
      <c r="E18" s="88" t="s">
        <v>212</v>
      </c>
      <c r="F18" s="98" t="s">
        <v>191</v>
      </c>
      <c r="G18" s="99" t="s">
        <v>192</v>
      </c>
      <c r="H18" s="99" t="s">
        <v>193</v>
      </c>
      <c r="I18" s="89" t="s">
        <v>225</v>
      </c>
      <c r="J18" s="88" t="s">
        <v>213</v>
      </c>
      <c r="K18" s="7" t="s">
        <v>196</v>
      </c>
      <c r="L18" s="7" t="s">
        <v>197</v>
      </c>
      <c r="M18" s="7" t="s">
        <v>198</v>
      </c>
      <c r="N18" s="7" t="s">
        <v>199</v>
      </c>
      <c r="O18" s="7" t="s">
        <v>200</v>
      </c>
      <c r="P18" s="7" t="s">
        <v>201</v>
      </c>
      <c r="Q18" s="90" t="s">
        <v>202</v>
      </c>
      <c r="R18" s="91" t="str">
        <f t="shared" si="0"/>
        <v>FUERTE</v>
      </c>
      <c r="S18" s="92" t="s">
        <v>203</v>
      </c>
      <c r="T18" s="99" t="str">
        <f t="shared" si="1"/>
        <v>3. MODERADO</v>
      </c>
      <c r="U18" s="93" t="s">
        <v>204</v>
      </c>
      <c r="V18" s="94" t="s">
        <v>205</v>
      </c>
      <c r="W18" s="95" t="s">
        <v>214</v>
      </c>
      <c r="X18" s="96" t="str">
        <f t="shared" si="2"/>
        <v>Enfermedades transmitidas por vectores</v>
      </c>
      <c r="Y18" s="95" t="s">
        <v>215</v>
      </c>
      <c r="Z18" s="95" t="s">
        <v>208</v>
      </c>
      <c r="AA18" s="97" t="s">
        <v>209</v>
      </c>
      <c r="AB18" s="92"/>
      <c r="AC18" s="92"/>
      <c r="AD18" s="92"/>
      <c r="AE18" s="92"/>
      <c r="AF18" s="92"/>
      <c r="AG18" s="92"/>
      <c r="AH18" s="92"/>
      <c r="AI18" s="92"/>
      <c r="AJ18" s="92"/>
    </row>
    <row r="19" spans="1:36" s="80" customFormat="1" ht="116.25" customHeight="1">
      <c r="A19" s="86">
        <v>2</v>
      </c>
      <c r="B19" s="87" t="s">
        <v>226</v>
      </c>
      <c r="C19" s="88" t="s">
        <v>190</v>
      </c>
      <c r="D19" s="88" t="s">
        <v>237</v>
      </c>
      <c r="E19" s="88" t="s">
        <v>238</v>
      </c>
      <c r="F19" s="98" t="s">
        <v>191</v>
      </c>
      <c r="G19" s="99" t="s">
        <v>192</v>
      </c>
      <c r="H19" s="99" t="s">
        <v>193</v>
      </c>
      <c r="I19" s="89" t="s">
        <v>194</v>
      </c>
      <c r="J19" s="88" t="s">
        <v>195</v>
      </c>
      <c r="K19" s="7" t="s">
        <v>196</v>
      </c>
      <c r="L19" s="7" t="s">
        <v>197</v>
      </c>
      <c r="M19" s="7" t="s">
        <v>198</v>
      </c>
      <c r="N19" s="7" t="s">
        <v>199</v>
      </c>
      <c r="O19" s="7" t="s">
        <v>200</v>
      </c>
      <c r="P19" s="7" t="s">
        <v>201</v>
      </c>
      <c r="Q19" s="90" t="s">
        <v>202</v>
      </c>
      <c r="R19" s="91" t="str">
        <f t="shared" si="0"/>
        <v>FUERTE</v>
      </c>
      <c r="S19" s="92" t="s">
        <v>203</v>
      </c>
      <c r="T19" s="99" t="str">
        <f t="shared" si="1"/>
        <v>3. MODERADO</v>
      </c>
      <c r="U19" s="93" t="s">
        <v>204</v>
      </c>
      <c r="V19" s="94" t="s">
        <v>205</v>
      </c>
      <c r="W19" s="95" t="s">
        <v>206</v>
      </c>
      <c r="X19" s="96" t="str">
        <f t="shared" si="2"/>
        <v>Establecimientos de interés Sanitario</v>
      </c>
      <c r="Y19" s="95" t="s">
        <v>207</v>
      </c>
      <c r="Z19" s="95" t="s">
        <v>208</v>
      </c>
      <c r="AA19" s="97" t="s">
        <v>209</v>
      </c>
      <c r="AB19" s="92"/>
      <c r="AC19" s="92"/>
      <c r="AD19" s="92"/>
      <c r="AE19" s="92"/>
      <c r="AF19" s="92"/>
      <c r="AG19" s="92"/>
      <c r="AH19" s="92"/>
      <c r="AI19" s="92"/>
      <c r="AJ19" s="92"/>
    </row>
    <row r="20" spans="1:36" s="80" customFormat="1" ht="116.25" customHeight="1">
      <c r="A20" s="86">
        <v>3</v>
      </c>
      <c r="B20" s="87" t="s">
        <v>226</v>
      </c>
      <c r="C20" s="88" t="s">
        <v>211</v>
      </c>
      <c r="D20" s="88" t="s">
        <v>239</v>
      </c>
      <c r="E20" s="88" t="s">
        <v>212</v>
      </c>
      <c r="F20" s="98" t="s">
        <v>191</v>
      </c>
      <c r="G20" s="99" t="s">
        <v>192</v>
      </c>
      <c r="H20" s="99" t="s">
        <v>193</v>
      </c>
      <c r="I20" s="89" t="s">
        <v>194</v>
      </c>
      <c r="J20" s="88" t="s">
        <v>213</v>
      </c>
      <c r="K20" s="7" t="s">
        <v>196</v>
      </c>
      <c r="L20" s="7" t="s">
        <v>197</v>
      </c>
      <c r="M20" s="7" t="s">
        <v>198</v>
      </c>
      <c r="N20" s="7" t="s">
        <v>199</v>
      </c>
      <c r="O20" s="7" t="s">
        <v>200</v>
      </c>
      <c r="P20" s="7" t="s">
        <v>201</v>
      </c>
      <c r="Q20" s="90" t="s">
        <v>202</v>
      </c>
      <c r="R20" s="91" t="str">
        <f t="shared" si="0"/>
        <v>FUERTE</v>
      </c>
      <c r="S20" s="92" t="s">
        <v>203</v>
      </c>
      <c r="T20" s="99" t="str">
        <f t="shared" si="1"/>
        <v>3. MODERADO</v>
      </c>
      <c r="U20" s="93" t="s">
        <v>204</v>
      </c>
      <c r="V20" s="94" t="s">
        <v>205</v>
      </c>
      <c r="W20" s="95" t="s">
        <v>206</v>
      </c>
      <c r="X20" s="96" t="str">
        <f t="shared" si="2"/>
        <v>Establecimientos de interés Sanitario</v>
      </c>
      <c r="Y20" s="95" t="s">
        <v>207</v>
      </c>
      <c r="Z20" s="95" t="s">
        <v>208</v>
      </c>
      <c r="AA20" s="97" t="s">
        <v>209</v>
      </c>
      <c r="AB20" s="92"/>
      <c r="AC20" s="92"/>
      <c r="AD20" s="92"/>
      <c r="AE20" s="92"/>
      <c r="AF20" s="92"/>
      <c r="AG20" s="92"/>
      <c r="AH20" s="92"/>
      <c r="AI20" s="92"/>
      <c r="AJ20" s="92"/>
    </row>
    <row r="21" spans="1:36" s="80" customFormat="1" ht="116.25" customHeight="1">
      <c r="A21" s="86">
        <v>1</v>
      </c>
      <c r="B21" s="87" t="s">
        <v>227</v>
      </c>
      <c r="C21" s="88" t="s">
        <v>218</v>
      </c>
      <c r="D21" s="88" t="s">
        <v>240</v>
      </c>
      <c r="E21" s="88" t="s">
        <v>241</v>
      </c>
      <c r="F21" s="98" t="s">
        <v>191</v>
      </c>
      <c r="G21" s="99" t="s">
        <v>192</v>
      </c>
      <c r="H21" s="99" t="s">
        <v>193</v>
      </c>
      <c r="I21" s="89" t="s">
        <v>194</v>
      </c>
      <c r="J21" s="88" t="s">
        <v>219</v>
      </c>
      <c r="K21" s="7" t="s">
        <v>196</v>
      </c>
      <c r="L21" s="7" t="s">
        <v>197</v>
      </c>
      <c r="M21" s="7" t="s">
        <v>198</v>
      </c>
      <c r="N21" s="7" t="s">
        <v>199</v>
      </c>
      <c r="O21" s="7" t="s">
        <v>200</v>
      </c>
      <c r="P21" s="7" t="s">
        <v>201</v>
      </c>
      <c r="Q21" s="90" t="s">
        <v>202</v>
      </c>
      <c r="R21" s="91" t="str">
        <f t="shared" si="0"/>
        <v>FUERTE</v>
      </c>
      <c r="S21" s="92" t="s">
        <v>203</v>
      </c>
      <c r="T21" s="99" t="str">
        <f t="shared" si="1"/>
        <v>3. MODERADO</v>
      </c>
      <c r="U21" s="93" t="s">
        <v>204</v>
      </c>
      <c r="V21" s="94" t="s">
        <v>205</v>
      </c>
      <c r="W21" s="95" t="s">
        <v>220</v>
      </c>
      <c r="X21" s="96" t="str">
        <f t="shared" si="2"/>
        <v xml:space="preserve">Zoonosis </v>
      </c>
      <c r="Y21" s="95" t="s">
        <v>221</v>
      </c>
      <c r="Z21" s="95" t="s">
        <v>208</v>
      </c>
      <c r="AA21" s="97" t="s">
        <v>209</v>
      </c>
      <c r="AB21" s="92"/>
      <c r="AC21" s="92"/>
      <c r="AD21" s="92"/>
      <c r="AE21" s="92"/>
      <c r="AF21" s="92"/>
      <c r="AG21" s="92"/>
      <c r="AH21" s="92"/>
      <c r="AI21" s="92"/>
      <c r="AJ21" s="92"/>
    </row>
    <row r="22" spans="1:36" s="80" customFormat="1" ht="116.25" customHeight="1">
      <c r="A22" s="86">
        <v>3</v>
      </c>
      <c r="B22" s="87" t="s">
        <v>227</v>
      </c>
      <c r="C22" s="88" t="s">
        <v>211</v>
      </c>
      <c r="D22" s="88" t="s">
        <v>239</v>
      </c>
      <c r="E22" s="88" t="s">
        <v>212</v>
      </c>
      <c r="F22" s="98" t="s">
        <v>191</v>
      </c>
      <c r="G22" s="99" t="s">
        <v>192</v>
      </c>
      <c r="H22" s="99" t="s">
        <v>193</v>
      </c>
      <c r="I22" s="89" t="s">
        <v>194</v>
      </c>
      <c r="J22" s="88" t="s">
        <v>213</v>
      </c>
      <c r="K22" s="7" t="s">
        <v>196</v>
      </c>
      <c r="L22" s="7" t="s">
        <v>197</v>
      </c>
      <c r="M22" s="7" t="s">
        <v>198</v>
      </c>
      <c r="N22" s="7" t="s">
        <v>199</v>
      </c>
      <c r="O22" s="7" t="s">
        <v>200</v>
      </c>
      <c r="P22" s="7" t="s">
        <v>201</v>
      </c>
      <c r="Q22" s="90" t="s">
        <v>202</v>
      </c>
      <c r="R22" s="91" t="str">
        <f t="shared" si="0"/>
        <v>FUERTE</v>
      </c>
      <c r="S22" s="92" t="s">
        <v>203</v>
      </c>
      <c r="T22" s="99" t="str">
        <f t="shared" si="1"/>
        <v>3. MODERADO</v>
      </c>
      <c r="U22" s="93" t="s">
        <v>204</v>
      </c>
      <c r="V22" s="94" t="s">
        <v>205</v>
      </c>
      <c r="W22" s="95" t="s">
        <v>214</v>
      </c>
      <c r="X22" s="96" t="str">
        <f t="shared" si="2"/>
        <v xml:space="preserve">Zoonosis </v>
      </c>
      <c r="Y22" s="95" t="s">
        <v>215</v>
      </c>
      <c r="Z22" s="95" t="s">
        <v>208</v>
      </c>
      <c r="AA22" s="97" t="s">
        <v>209</v>
      </c>
      <c r="AB22" s="92"/>
      <c r="AC22" s="92"/>
      <c r="AD22" s="92"/>
      <c r="AE22" s="92"/>
      <c r="AF22" s="92"/>
      <c r="AG22" s="92"/>
      <c r="AH22" s="92"/>
      <c r="AI22" s="92"/>
      <c r="AJ22" s="92"/>
    </row>
    <row r="23" spans="1:36" s="80" customFormat="1" ht="116.25" customHeight="1">
      <c r="A23" s="86">
        <v>1</v>
      </c>
      <c r="B23" s="87" t="s">
        <v>228</v>
      </c>
      <c r="C23" s="88" t="s">
        <v>218</v>
      </c>
      <c r="D23" s="88" t="s">
        <v>240</v>
      </c>
      <c r="E23" s="88" t="s">
        <v>241</v>
      </c>
      <c r="F23" s="98" t="s">
        <v>191</v>
      </c>
      <c r="G23" s="99" t="s">
        <v>192</v>
      </c>
      <c r="H23" s="99" t="s">
        <v>193</v>
      </c>
      <c r="I23" s="89" t="s">
        <v>194</v>
      </c>
      <c r="J23" s="88" t="s">
        <v>219</v>
      </c>
      <c r="K23" s="7" t="s">
        <v>196</v>
      </c>
      <c r="L23" s="7" t="s">
        <v>197</v>
      </c>
      <c r="M23" s="7" t="s">
        <v>198</v>
      </c>
      <c r="N23" s="7" t="s">
        <v>199</v>
      </c>
      <c r="O23" s="7" t="s">
        <v>200</v>
      </c>
      <c r="P23" s="7" t="s">
        <v>201</v>
      </c>
      <c r="Q23" s="90" t="s">
        <v>202</v>
      </c>
      <c r="R23" s="91" t="str">
        <f t="shared" si="0"/>
        <v>FUERTE</v>
      </c>
      <c r="S23" s="92" t="s">
        <v>203</v>
      </c>
      <c r="T23" s="99" t="str">
        <f t="shared" si="1"/>
        <v>3. MODERADO</v>
      </c>
      <c r="U23" s="93" t="s">
        <v>204</v>
      </c>
      <c r="V23" s="94" t="s">
        <v>205</v>
      </c>
      <c r="W23" s="95" t="s">
        <v>220</v>
      </c>
      <c r="X23" s="96" t="str">
        <f t="shared" si="2"/>
        <v>Gestión Financiera</v>
      </c>
      <c r="Y23" s="95" t="s">
        <v>221</v>
      </c>
      <c r="Z23" s="95" t="s">
        <v>208</v>
      </c>
      <c r="AA23" s="97" t="s">
        <v>209</v>
      </c>
      <c r="AB23" s="92"/>
      <c r="AC23" s="92"/>
      <c r="AD23" s="92"/>
      <c r="AE23" s="92"/>
      <c r="AF23" s="92"/>
      <c r="AG23" s="92"/>
      <c r="AH23" s="92"/>
      <c r="AI23" s="92"/>
      <c r="AJ23" s="92"/>
    </row>
    <row r="24" spans="1:36" s="80" customFormat="1" ht="116.25" customHeight="1">
      <c r="A24" s="86">
        <v>2</v>
      </c>
      <c r="B24" s="87" t="s">
        <v>228</v>
      </c>
      <c r="C24" s="88" t="s">
        <v>190</v>
      </c>
      <c r="D24" s="88" t="s">
        <v>237</v>
      </c>
      <c r="E24" s="88" t="s">
        <v>238</v>
      </c>
      <c r="F24" s="98" t="s">
        <v>191</v>
      </c>
      <c r="G24" s="99" t="s">
        <v>192</v>
      </c>
      <c r="H24" s="99" t="s">
        <v>193</v>
      </c>
      <c r="I24" s="89" t="s">
        <v>194</v>
      </c>
      <c r="J24" s="88" t="s">
        <v>195</v>
      </c>
      <c r="K24" s="7" t="s">
        <v>196</v>
      </c>
      <c r="L24" s="7" t="s">
        <v>197</v>
      </c>
      <c r="M24" s="7" t="s">
        <v>198</v>
      </c>
      <c r="N24" s="7" t="s">
        <v>199</v>
      </c>
      <c r="O24" s="7" t="s">
        <v>200</v>
      </c>
      <c r="P24" s="7" t="s">
        <v>201</v>
      </c>
      <c r="Q24" s="90" t="s">
        <v>202</v>
      </c>
      <c r="R24" s="91" t="str">
        <f t="shared" si="0"/>
        <v>FUERTE</v>
      </c>
      <c r="S24" s="92" t="s">
        <v>203</v>
      </c>
      <c r="T24" s="99" t="str">
        <f t="shared" si="1"/>
        <v>3. MODERADO</v>
      </c>
      <c r="U24" s="93" t="s">
        <v>204</v>
      </c>
      <c r="V24" s="94" t="s">
        <v>205</v>
      </c>
      <c r="W24" s="95" t="s">
        <v>206</v>
      </c>
      <c r="X24" s="96" t="str">
        <f t="shared" si="2"/>
        <v>Gestión Financiera</v>
      </c>
      <c r="Y24" s="95" t="s">
        <v>207</v>
      </c>
      <c r="Z24" s="95" t="s">
        <v>208</v>
      </c>
      <c r="AA24" s="97" t="s">
        <v>209</v>
      </c>
      <c r="AB24" s="92"/>
      <c r="AC24" s="92"/>
      <c r="AD24" s="92"/>
      <c r="AE24" s="92"/>
      <c r="AF24" s="92"/>
      <c r="AG24" s="92"/>
      <c r="AH24" s="92"/>
      <c r="AI24" s="92"/>
      <c r="AJ24" s="92"/>
    </row>
    <row r="25" spans="1:36" s="80" customFormat="1" ht="116.25" customHeight="1">
      <c r="A25" s="86">
        <v>1</v>
      </c>
      <c r="B25" s="87" t="s">
        <v>229</v>
      </c>
      <c r="C25" s="88" t="s">
        <v>218</v>
      </c>
      <c r="D25" s="88" t="s">
        <v>240</v>
      </c>
      <c r="E25" s="88" t="s">
        <v>241</v>
      </c>
      <c r="F25" s="98" t="s">
        <v>191</v>
      </c>
      <c r="G25" s="99" t="s">
        <v>192</v>
      </c>
      <c r="H25" s="99" t="s">
        <v>193</v>
      </c>
      <c r="I25" s="89" t="s">
        <v>194</v>
      </c>
      <c r="J25" s="88" t="s">
        <v>219</v>
      </c>
      <c r="K25" s="7" t="s">
        <v>196</v>
      </c>
      <c r="L25" s="7" t="s">
        <v>197</v>
      </c>
      <c r="M25" s="7" t="s">
        <v>198</v>
      </c>
      <c r="N25" s="7" t="s">
        <v>199</v>
      </c>
      <c r="O25" s="7" t="s">
        <v>200</v>
      </c>
      <c r="P25" s="7" t="s">
        <v>201</v>
      </c>
      <c r="Q25" s="90" t="s">
        <v>202</v>
      </c>
      <c r="R25" s="91" t="str">
        <f t="shared" si="0"/>
        <v>FUERTE</v>
      </c>
      <c r="S25" s="92" t="s">
        <v>203</v>
      </c>
      <c r="T25" s="99" t="str">
        <f t="shared" si="1"/>
        <v>3. MODERADO</v>
      </c>
      <c r="U25" s="93" t="s">
        <v>204</v>
      </c>
      <c r="V25" s="94" t="s">
        <v>205</v>
      </c>
      <c r="W25" s="95" t="s">
        <v>206</v>
      </c>
      <c r="X25" s="96" t="str">
        <f t="shared" si="2"/>
        <v>Gestión de Recursos Físicos</v>
      </c>
      <c r="Y25" s="95" t="s">
        <v>221</v>
      </c>
      <c r="Z25" s="95" t="s">
        <v>208</v>
      </c>
      <c r="AA25" s="97" t="s">
        <v>209</v>
      </c>
      <c r="AB25" s="92"/>
      <c r="AC25" s="92"/>
      <c r="AD25" s="92"/>
      <c r="AE25" s="92"/>
      <c r="AF25" s="92"/>
      <c r="AG25" s="92"/>
      <c r="AH25" s="92"/>
      <c r="AI25" s="92"/>
      <c r="AJ25" s="92"/>
    </row>
    <row r="26" spans="1:36" s="80" customFormat="1" ht="116.25" customHeight="1">
      <c r="A26" s="86">
        <v>2</v>
      </c>
      <c r="B26" s="87" t="s">
        <v>230</v>
      </c>
      <c r="C26" s="88" t="s">
        <v>190</v>
      </c>
      <c r="D26" s="88" t="s">
        <v>237</v>
      </c>
      <c r="E26" s="88" t="s">
        <v>238</v>
      </c>
      <c r="F26" s="98" t="s">
        <v>191</v>
      </c>
      <c r="G26" s="99" t="s">
        <v>192</v>
      </c>
      <c r="H26" s="99" t="s">
        <v>193</v>
      </c>
      <c r="I26" s="89" t="s">
        <v>194</v>
      </c>
      <c r="J26" s="88" t="s">
        <v>195</v>
      </c>
      <c r="K26" s="7" t="s">
        <v>196</v>
      </c>
      <c r="L26" s="7" t="s">
        <v>197</v>
      </c>
      <c r="M26" s="7" t="s">
        <v>198</v>
      </c>
      <c r="N26" s="7" t="s">
        <v>199</v>
      </c>
      <c r="O26" s="7" t="s">
        <v>200</v>
      </c>
      <c r="P26" s="7" t="s">
        <v>201</v>
      </c>
      <c r="Q26" s="90" t="s">
        <v>202</v>
      </c>
      <c r="R26" s="91" t="str">
        <f t="shared" si="0"/>
        <v>FUERTE</v>
      </c>
      <c r="S26" s="92" t="s">
        <v>203</v>
      </c>
      <c r="T26" s="99" t="str">
        <f t="shared" si="1"/>
        <v>3. MODERADO</v>
      </c>
      <c r="U26" s="93" t="s">
        <v>204</v>
      </c>
      <c r="V26" s="94" t="s">
        <v>205</v>
      </c>
      <c r="W26" s="95" t="s">
        <v>206</v>
      </c>
      <c r="X26" s="96" t="str">
        <f t="shared" si="2"/>
        <v xml:space="preserve">Gestión del Talento Humano </v>
      </c>
      <c r="Y26" s="95" t="s">
        <v>207</v>
      </c>
      <c r="Z26" s="95" t="s">
        <v>208</v>
      </c>
      <c r="AA26" s="97" t="s">
        <v>209</v>
      </c>
      <c r="AB26" s="92"/>
      <c r="AC26" s="92"/>
      <c r="AD26" s="92"/>
      <c r="AE26" s="92"/>
      <c r="AF26" s="92"/>
      <c r="AG26" s="92"/>
      <c r="AH26" s="92"/>
      <c r="AI26" s="92"/>
      <c r="AJ26" s="92"/>
    </row>
    <row r="27" spans="1:36" s="80" customFormat="1" ht="116.25" customHeight="1">
      <c r="A27" s="86">
        <v>2</v>
      </c>
      <c r="B27" s="87" t="s">
        <v>231</v>
      </c>
      <c r="C27" s="88" t="s">
        <v>190</v>
      </c>
      <c r="D27" s="88" t="s">
        <v>237</v>
      </c>
      <c r="E27" s="88" t="s">
        <v>238</v>
      </c>
      <c r="F27" s="98" t="s">
        <v>191</v>
      </c>
      <c r="G27" s="99" t="s">
        <v>192</v>
      </c>
      <c r="H27" s="99" t="s">
        <v>193</v>
      </c>
      <c r="I27" s="89" t="s">
        <v>194</v>
      </c>
      <c r="J27" s="88" t="s">
        <v>195</v>
      </c>
      <c r="K27" s="7" t="s">
        <v>196</v>
      </c>
      <c r="L27" s="7" t="s">
        <v>197</v>
      </c>
      <c r="M27" s="7" t="s">
        <v>198</v>
      </c>
      <c r="N27" s="7" t="s">
        <v>199</v>
      </c>
      <c r="O27" s="7" t="s">
        <v>200</v>
      </c>
      <c r="P27" s="7" t="s">
        <v>201</v>
      </c>
      <c r="Q27" s="90" t="s">
        <v>202</v>
      </c>
      <c r="R27" s="91" t="str">
        <f t="shared" si="0"/>
        <v>FUERTE</v>
      </c>
      <c r="S27" s="92" t="s">
        <v>203</v>
      </c>
      <c r="T27" s="99" t="str">
        <f t="shared" si="1"/>
        <v>3. MODERADO</v>
      </c>
      <c r="U27" s="93" t="s">
        <v>204</v>
      </c>
      <c r="V27" s="94" t="s">
        <v>205</v>
      </c>
      <c r="W27" s="95" t="s">
        <v>206</v>
      </c>
      <c r="X27" s="96" t="str">
        <f t="shared" si="2"/>
        <v xml:space="preserve">Gestión Jurídica </v>
      </c>
      <c r="Y27" s="95" t="s">
        <v>207</v>
      </c>
      <c r="Z27" s="95" t="s">
        <v>208</v>
      </c>
      <c r="AA27" s="97" t="s">
        <v>209</v>
      </c>
      <c r="AB27" s="92"/>
      <c r="AC27" s="92"/>
      <c r="AD27" s="92"/>
      <c r="AE27" s="92"/>
      <c r="AF27" s="92"/>
      <c r="AG27" s="92"/>
      <c r="AH27" s="92"/>
      <c r="AI27" s="92"/>
      <c r="AJ27" s="92"/>
    </row>
    <row r="28" spans="1:36" s="80" customFormat="1" ht="116.25" customHeight="1">
      <c r="A28" s="86">
        <v>1</v>
      </c>
      <c r="B28" s="87" t="s">
        <v>232</v>
      </c>
      <c r="C28" s="88" t="s">
        <v>218</v>
      </c>
      <c r="D28" s="88" t="s">
        <v>240</v>
      </c>
      <c r="E28" s="88" t="s">
        <v>241</v>
      </c>
      <c r="F28" s="98" t="s">
        <v>191</v>
      </c>
      <c r="G28" s="99" t="s">
        <v>192</v>
      </c>
      <c r="H28" s="99" t="s">
        <v>193</v>
      </c>
      <c r="I28" s="89" t="s">
        <v>194</v>
      </c>
      <c r="J28" s="88" t="s">
        <v>219</v>
      </c>
      <c r="K28" s="7" t="s">
        <v>196</v>
      </c>
      <c r="L28" s="7" t="s">
        <v>197</v>
      </c>
      <c r="M28" s="7" t="s">
        <v>198</v>
      </c>
      <c r="N28" s="7" t="s">
        <v>199</v>
      </c>
      <c r="O28" s="7" t="s">
        <v>200</v>
      </c>
      <c r="P28" s="7" t="s">
        <v>201</v>
      </c>
      <c r="Q28" s="90" t="s">
        <v>202</v>
      </c>
      <c r="R28" s="91" t="str">
        <f t="shared" si="0"/>
        <v>FUERTE</v>
      </c>
      <c r="S28" s="92" t="s">
        <v>203</v>
      </c>
      <c r="T28" s="99" t="str">
        <f t="shared" si="1"/>
        <v>3. MODERADO</v>
      </c>
      <c r="U28" s="93" t="s">
        <v>204</v>
      </c>
      <c r="V28" s="94" t="s">
        <v>205</v>
      </c>
      <c r="W28" s="95" t="s">
        <v>214</v>
      </c>
      <c r="X28" s="96" t="str">
        <f t="shared" si="2"/>
        <v xml:space="preserve">Gestión Informática </v>
      </c>
      <c r="Y28" s="95" t="s">
        <v>221</v>
      </c>
      <c r="Z28" s="95" t="s">
        <v>208</v>
      </c>
      <c r="AA28" s="97" t="s">
        <v>209</v>
      </c>
      <c r="AB28" s="92"/>
      <c r="AC28" s="92"/>
      <c r="AD28" s="92"/>
      <c r="AE28" s="92"/>
      <c r="AF28" s="92"/>
      <c r="AG28" s="92"/>
      <c r="AH28" s="92"/>
      <c r="AI28" s="92"/>
      <c r="AJ28" s="92"/>
    </row>
    <row r="29" spans="1:36" s="80" customFormat="1" ht="116.25" customHeight="1">
      <c r="A29" s="86">
        <v>3</v>
      </c>
      <c r="B29" s="87" t="s">
        <v>233</v>
      </c>
      <c r="C29" s="88" t="s">
        <v>211</v>
      </c>
      <c r="D29" s="88" t="s">
        <v>239</v>
      </c>
      <c r="E29" s="88" t="s">
        <v>212</v>
      </c>
      <c r="F29" s="98" t="s">
        <v>191</v>
      </c>
      <c r="G29" s="99" t="s">
        <v>192</v>
      </c>
      <c r="H29" s="99" t="s">
        <v>193</v>
      </c>
      <c r="I29" s="89" t="s">
        <v>194</v>
      </c>
      <c r="J29" s="88" t="s">
        <v>213</v>
      </c>
      <c r="K29" s="7" t="s">
        <v>196</v>
      </c>
      <c r="L29" s="7" t="s">
        <v>197</v>
      </c>
      <c r="M29" s="7" t="s">
        <v>198</v>
      </c>
      <c r="N29" s="7" t="s">
        <v>199</v>
      </c>
      <c r="O29" s="7" t="s">
        <v>200</v>
      </c>
      <c r="P29" s="7" t="s">
        <v>201</v>
      </c>
      <c r="Q29" s="90" t="s">
        <v>202</v>
      </c>
      <c r="R29" s="91" t="str">
        <f t="shared" si="0"/>
        <v>FUERTE</v>
      </c>
      <c r="S29" s="92" t="s">
        <v>203</v>
      </c>
      <c r="T29" s="99" t="str">
        <f t="shared" si="1"/>
        <v>3. MODERADO</v>
      </c>
      <c r="U29" s="93" t="s">
        <v>204</v>
      </c>
      <c r="V29" s="94" t="s">
        <v>205</v>
      </c>
      <c r="W29" s="95" t="s">
        <v>214</v>
      </c>
      <c r="X29" s="96" t="str">
        <f t="shared" si="2"/>
        <v xml:space="preserve">Gestión Documental y atención al ciudadano </v>
      </c>
      <c r="Y29" s="95" t="s">
        <v>215</v>
      </c>
      <c r="Z29" s="95" t="s">
        <v>208</v>
      </c>
      <c r="AA29" s="97" t="s">
        <v>209</v>
      </c>
      <c r="AB29" s="92"/>
      <c r="AC29" s="92"/>
      <c r="AD29" s="92"/>
      <c r="AE29" s="92"/>
      <c r="AF29" s="92"/>
      <c r="AG29" s="92"/>
      <c r="AH29" s="92"/>
      <c r="AI29" s="92"/>
      <c r="AJ29" s="92"/>
    </row>
    <row r="30" spans="1:36" s="80" customFormat="1" ht="116.25" customHeight="1">
      <c r="A30" s="86">
        <v>2</v>
      </c>
      <c r="B30" s="87" t="s">
        <v>234</v>
      </c>
      <c r="C30" s="88" t="s">
        <v>190</v>
      </c>
      <c r="D30" s="88" t="s">
        <v>237</v>
      </c>
      <c r="E30" s="88" t="s">
        <v>238</v>
      </c>
      <c r="F30" s="98" t="s">
        <v>191</v>
      </c>
      <c r="G30" s="99" t="s">
        <v>192</v>
      </c>
      <c r="H30" s="99" t="s">
        <v>193</v>
      </c>
      <c r="I30" s="89" t="s">
        <v>194</v>
      </c>
      <c r="J30" s="88" t="s">
        <v>195</v>
      </c>
      <c r="K30" s="7" t="s">
        <v>196</v>
      </c>
      <c r="L30" s="7" t="s">
        <v>197</v>
      </c>
      <c r="M30" s="7" t="s">
        <v>198</v>
      </c>
      <c r="N30" s="7" t="s">
        <v>199</v>
      </c>
      <c r="O30" s="7" t="s">
        <v>200</v>
      </c>
      <c r="P30" s="7" t="s">
        <v>201</v>
      </c>
      <c r="Q30" s="90" t="s">
        <v>202</v>
      </c>
      <c r="R30" s="91" t="str">
        <f t="shared" si="0"/>
        <v>FUERTE</v>
      </c>
      <c r="S30" s="92" t="s">
        <v>203</v>
      </c>
      <c r="T30" s="99" t="str">
        <f t="shared" si="1"/>
        <v>3. MODERADO</v>
      </c>
      <c r="U30" s="93" t="s">
        <v>204</v>
      </c>
      <c r="V30" s="94" t="s">
        <v>205</v>
      </c>
      <c r="W30" s="95" t="s">
        <v>206</v>
      </c>
      <c r="X30" s="96" t="str">
        <f t="shared" si="2"/>
        <v xml:space="preserve">Gestión de Contratación </v>
      </c>
      <c r="Y30" s="95" t="s">
        <v>207</v>
      </c>
      <c r="Z30" s="95" t="s">
        <v>208</v>
      </c>
      <c r="AA30" s="97" t="s">
        <v>209</v>
      </c>
      <c r="AB30" s="92"/>
      <c r="AC30" s="92"/>
      <c r="AD30" s="92"/>
      <c r="AE30" s="92"/>
      <c r="AF30" s="92"/>
      <c r="AG30" s="92"/>
      <c r="AH30" s="92"/>
      <c r="AI30" s="92"/>
      <c r="AJ30" s="92"/>
    </row>
    <row r="31" spans="1:36" s="80" customFormat="1" ht="116.25" customHeight="1">
      <c r="A31" s="86">
        <v>3</v>
      </c>
      <c r="B31" s="87" t="s">
        <v>234</v>
      </c>
      <c r="C31" s="88" t="s">
        <v>211</v>
      </c>
      <c r="D31" s="88" t="s">
        <v>239</v>
      </c>
      <c r="E31" s="88" t="s">
        <v>212</v>
      </c>
      <c r="F31" s="98" t="s">
        <v>191</v>
      </c>
      <c r="G31" s="99" t="s">
        <v>192</v>
      </c>
      <c r="H31" s="99" t="s">
        <v>193</v>
      </c>
      <c r="I31" s="89" t="s">
        <v>194</v>
      </c>
      <c r="J31" s="88" t="s">
        <v>213</v>
      </c>
      <c r="K31" s="7" t="s">
        <v>196</v>
      </c>
      <c r="L31" s="7" t="s">
        <v>197</v>
      </c>
      <c r="M31" s="7" t="s">
        <v>198</v>
      </c>
      <c r="N31" s="7" t="s">
        <v>199</v>
      </c>
      <c r="O31" s="7" t="s">
        <v>200</v>
      </c>
      <c r="P31" s="7" t="s">
        <v>201</v>
      </c>
      <c r="Q31" s="90" t="s">
        <v>202</v>
      </c>
      <c r="R31" s="91" t="str">
        <f t="shared" si="0"/>
        <v>FUERTE</v>
      </c>
      <c r="S31" s="92" t="s">
        <v>203</v>
      </c>
      <c r="T31" s="99" t="str">
        <f t="shared" si="1"/>
        <v>3. MODERADO</v>
      </c>
      <c r="U31" s="93" t="s">
        <v>204</v>
      </c>
      <c r="V31" s="94" t="s">
        <v>205</v>
      </c>
      <c r="W31" s="95" t="s">
        <v>214</v>
      </c>
      <c r="X31" s="96" t="str">
        <f t="shared" si="2"/>
        <v xml:space="preserve">Gestión de Contratación </v>
      </c>
      <c r="Y31" s="95" t="s">
        <v>215</v>
      </c>
      <c r="Z31" s="95" t="s">
        <v>208</v>
      </c>
      <c r="AA31" s="97" t="s">
        <v>209</v>
      </c>
      <c r="AB31" s="92"/>
      <c r="AC31" s="92"/>
      <c r="AD31" s="92"/>
      <c r="AE31" s="92"/>
      <c r="AF31" s="92"/>
      <c r="AG31" s="92"/>
      <c r="AH31" s="92"/>
      <c r="AI31" s="92"/>
      <c r="AJ31" s="92"/>
    </row>
    <row r="32" spans="1:36" s="80" customFormat="1" ht="116.25" customHeight="1">
      <c r="A32" s="86">
        <v>2</v>
      </c>
      <c r="B32" s="87" t="s">
        <v>235</v>
      </c>
      <c r="C32" s="88" t="s">
        <v>190</v>
      </c>
      <c r="D32" s="88" t="s">
        <v>237</v>
      </c>
      <c r="E32" s="88" t="s">
        <v>238</v>
      </c>
      <c r="F32" s="98" t="s">
        <v>191</v>
      </c>
      <c r="G32" s="99" t="s">
        <v>192</v>
      </c>
      <c r="H32" s="99" t="s">
        <v>193</v>
      </c>
      <c r="I32" s="89" t="s">
        <v>194</v>
      </c>
      <c r="J32" s="88" t="s">
        <v>195</v>
      </c>
      <c r="K32" s="7" t="s">
        <v>196</v>
      </c>
      <c r="L32" s="7" t="s">
        <v>197</v>
      </c>
      <c r="M32" s="7" t="s">
        <v>198</v>
      </c>
      <c r="N32" s="7" t="s">
        <v>199</v>
      </c>
      <c r="O32" s="7" t="s">
        <v>200</v>
      </c>
      <c r="P32" s="7" t="s">
        <v>201</v>
      </c>
      <c r="Q32" s="90" t="s">
        <v>202</v>
      </c>
      <c r="R32" s="91" t="str">
        <f t="shared" si="0"/>
        <v>FUERTE</v>
      </c>
      <c r="S32" s="92" t="s">
        <v>203</v>
      </c>
      <c r="T32" s="99" t="str">
        <f t="shared" si="1"/>
        <v>3. MODERADO</v>
      </c>
      <c r="U32" s="93" t="s">
        <v>204</v>
      </c>
      <c r="V32" s="94" t="s">
        <v>205</v>
      </c>
      <c r="W32" s="95" t="s">
        <v>206</v>
      </c>
      <c r="X32" s="96" t="str">
        <f t="shared" si="2"/>
        <v xml:space="preserve">Control Interno Disciplinario </v>
      </c>
      <c r="Y32" s="95" t="s">
        <v>207</v>
      </c>
      <c r="Z32" s="95" t="s">
        <v>208</v>
      </c>
      <c r="AA32" s="97" t="s">
        <v>209</v>
      </c>
      <c r="AB32" s="92"/>
      <c r="AC32" s="92"/>
      <c r="AD32" s="92"/>
      <c r="AE32" s="92"/>
      <c r="AF32" s="92"/>
      <c r="AG32" s="92"/>
      <c r="AH32" s="92"/>
      <c r="AI32" s="92"/>
      <c r="AJ32" s="92"/>
    </row>
    <row r="33" spans="1:36" s="80" customFormat="1" ht="116.25" customHeight="1">
      <c r="A33" s="86">
        <v>2</v>
      </c>
      <c r="B33" s="87" t="s">
        <v>236</v>
      </c>
      <c r="C33" s="88" t="s">
        <v>190</v>
      </c>
      <c r="D33" s="88" t="s">
        <v>237</v>
      </c>
      <c r="E33" s="88" t="s">
        <v>238</v>
      </c>
      <c r="F33" s="98" t="s">
        <v>191</v>
      </c>
      <c r="G33" s="99" t="s">
        <v>192</v>
      </c>
      <c r="H33" s="99" t="s">
        <v>193</v>
      </c>
      <c r="I33" s="89" t="s">
        <v>194</v>
      </c>
      <c r="J33" s="88" t="s">
        <v>195</v>
      </c>
      <c r="K33" s="7" t="s">
        <v>196</v>
      </c>
      <c r="L33" s="7" t="s">
        <v>197</v>
      </c>
      <c r="M33" s="7" t="s">
        <v>198</v>
      </c>
      <c r="N33" s="7" t="s">
        <v>199</v>
      </c>
      <c r="O33" s="7" t="s">
        <v>200</v>
      </c>
      <c r="P33" s="7" t="s">
        <v>201</v>
      </c>
      <c r="Q33" s="90" t="s">
        <v>202</v>
      </c>
      <c r="R33" s="91" t="str">
        <f t="shared" si="0"/>
        <v>FUERTE</v>
      </c>
      <c r="S33" s="92" t="s">
        <v>203</v>
      </c>
      <c r="T33" s="99" t="str">
        <f t="shared" si="1"/>
        <v>3. MODERADO</v>
      </c>
      <c r="U33" s="93" t="s">
        <v>204</v>
      </c>
      <c r="V33" s="94" t="s">
        <v>205</v>
      </c>
      <c r="W33" s="95" t="s">
        <v>206</v>
      </c>
      <c r="X33" s="96" t="str">
        <f t="shared" si="2"/>
        <v xml:space="preserve">Control Interno de Gestión </v>
      </c>
      <c r="Y33" s="95" t="s">
        <v>207</v>
      </c>
      <c r="Z33" s="95" t="s">
        <v>208</v>
      </c>
      <c r="AA33" s="97" t="s">
        <v>209</v>
      </c>
      <c r="AB33" s="92"/>
      <c r="AC33" s="92"/>
      <c r="AD33" s="92"/>
      <c r="AE33" s="92"/>
      <c r="AF33" s="92"/>
      <c r="AG33" s="92"/>
      <c r="AH33" s="92"/>
      <c r="AI33" s="92"/>
      <c r="AJ33" s="92"/>
    </row>
    <row r="34" spans="1:36" s="80" customFormat="1" ht="116.25" customHeight="1">
      <c r="A34" s="86">
        <v>3</v>
      </c>
      <c r="B34" s="87" t="s">
        <v>236</v>
      </c>
      <c r="C34" s="88" t="s">
        <v>211</v>
      </c>
      <c r="D34" s="88" t="s">
        <v>239</v>
      </c>
      <c r="E34" s="88" t="s">
        <v>212</v>
      </c>
      <c r="F34" s="98" t="s">
        <v>191</v>
      </c>
      <c r="G34" s="99" t="s">
        <v>192</v>
      </c>
      <c r="H34" s="99" t="s">
        <v>193</v>
      </c>
      <c r="I34" s="89" t="s">
        <v>194</v>
      </c>
      <c r="J34" s="88" t="s">
        <v>213</v>
      </c>
      <c r="K34" s="7" t="s">
        <v>196</v>
      </c>
      <c r="L34" s="7" t="s">
        <v>197</v>
      </c>
      <c r="M34" s="7" t="s">
        <v>198</v>
      </c>
      <c r="N34" s="7" t="s">
        <v>199</v>
      </c>
      <c r="O34" s="7" t="s">
        <v>200</v>
      </c>
      <c r="P34" s="7" t="s">
        <v>201</v>
      </c>
      <c r="Q34" s="90" t="s">
        <v>202</v>
      </c>
      <c r="R34" s="91" t="str">
        <f t="shared" si="0"/>
        <v>FUERTE</v>
      </c>
      <c r="S34" s="92" t="s">
        <v>203</v>
      </c>
      <c r="T34" s="99" t="str">
        <f t="shared" si="1"/>
        <v>3. MODERADO</v>
      </c>
      <c r="U34" s="93" t="s">
        <v>204</v>
      </c>
      <c r="V34" s="94" t="s">
        <v>205</v>
      </c>
      <c r="W34" s="95" t="s">
        <v>214</v>
      </c>
      <c r="X34" s="96" t="str">
        <f t="shared" si="2"/>
        <v xml:space="preserve">Control Interno de Gestión </v>
      </c>
      <c r="Y34" s="95" t="s">
        <v>215</v>
      </c>
      <c r="Z34" s="95" t="s">
        <v>208</v>
      </c>
      <c r="AA34" s="97" t="s">
        <v>209</v>
      </c>
      <c r="AB34" s="92"/>
      <c r="AC34" s="92"/>
      <c r="AD34" s="92"/>
      <c r="AE34" s="92"/>
      <c r="AF34" s="92"/>
      <c r="AG34" s="92"/>
      <c r="AH34" s="92"/>
      <c r="AI34" s="92"/>
      <c r="AJ34" s="92"/>
    </row>
    <row r="36" spans="1:36" ht="23.25">
      <c r="A36" s="107" t="s">
        <v>244</v>
      </c>
      <c r="B36" s="107"/>
      <c r="C36" s="107"/>
      <c r="D36" s="107"/>
    </row>
    <row r="37" spans="1:36" ht="23.25">
      <c r="A37" s="100"/>
      <c r="B37" s="100"/>
      <c r="C37" s="100"/>
      <c r="D37" s="100"/>
    </row>
    <row r="38" spans="1:36" ht="23.25">
      <c r="A38" s="108" t="s">
        <v>245</v>
      </c>
      <c r="B38" s="108"/>
      <c r="C38" s="108"/>
      <c r="D38" s="108"/>
    </row>
    <row r="39" spans="1:36" ht="23.25">
      <c r="A39" s="107" t="s">
        <v>243</v>
      </c>
      <c r="B39" s="107"/>
      <c r="C39" s="107"/>
      <c r="D39" s="107"/>
    </row>
    <row r="40" spans="1:36" ht="23.25" customHeight="1">
      <c r="A40" s="107" t="s">
        <v>246</v>
      </c>
      <c r="B40" s="107"/>
      <c r="C40" s="107"/>
      <c r="D40" s="60"/>
    </row>
  </sheetData>
  <mergeCells count="44">
    <mergeCell ref="A2:B5"/>
    <mergeCell ref="C2:AH5"/>
    <mergeCell ref="A7:F7"/>
    <mergeCell ref="G7:I7"/>
    <mergeCell ref="J7:R7"/>
    <mergeCell ref="S7:U7"/>
    <mergeCell ref="V7:V9"/>
    <mergeCell ref="W7:AA7"/>
    <mergeCell ref="AB7:AD7"/>
    <mergeCell ref="AE7:AG7"/>
    <mergeCell ref="AH7:AJ7"/>
    <mergeCell ref="A8:A9"/>
    <mergeCell ref="B8:B9"/>
    <mergeCell ref="C8:C9"/>
    <mergeCell ref="D8:D9"/>
    <mergeCell ref="E8:E9"/>
    <mergeCell ref="W8:W9"/>
    <mergeCell ref="X8:X9"/>
    <mergeCell ref="Y8:Y9"/>
    <mergeCell ref="Z8:Z9"/>
    <mergeCell ref="AA8:AA9"/>
    <mergeCell ref="AJ8:AJ9"/>
    <mergeCell ref="AC8:AC9"/>
    <mergeCell ref="AD8:AD9"/>
    <mergeCell ref="AE8:AE9"/>
    <mergeCell ref="AF8:AF9"/>
    <mergeCell ref="AG8:AG9"/>
    <mergeCell ref="AH8:AH9"/>
    <mergeCell ref="A36:D36"/>
    <mergeCell ref="A38:D38"/>
    <mergeCell ref="A39:D39"/>
    <mergeCell ref="A40:C40"/>
    <mergeCell ref="AI8:AI9"/>
    <mergeCell ref="F8:F9"/>
    <mergeCell ref="G8:G9"/>
    <mergeCell ref="H8:H9"/>
    <mergeCell ref="I8:I9"/>
    <mergeCell ref="AB8:AB9"/>
    <mergeCell ref="J8:J9"/>
    <mergeCell ref="K8:Q8"/>
    <mergeCell ref="R8:R9"/>
    <mergeCell ref="S8:S9"/>
    <mergeCell ref="T8:T9"/>
    <mergeCell ref="U8:U9"/>
  </mergeCells>
  <pageMargins left="0.7" right="0.7" top="0.75" bottom="0.75" header="0.3" footer="0.3"/>
  <pageSetup paperSize="5" scale="28" orientation="landscape" r:id="rId1"/>
  <colBreaks count="1" manualBreakCount="1">
    <brk id="22" max="33" man="1"/>
  </colBreaks>
  <drawing r:id="rId2"/>
  <legacyDrawing r:id="rId3"/>
  <oleObjects>
    <mc:AlternateContent xmlns:mc="http://schemas.openxmlformats.org/markup-compatibility/2006">
      <mc:Choice Requires="x14">
        <oleObject progId="Word.Picture.8" shapeId="3073" r:id="rId4">
          <objectPr defaultSize="0" autoPict="0" altText="" r:id="rId5">
            <anchor moveWithCells="1" sizeWithCells="1">
              <from>
                <xdr:col>1</xdr:col>
                <xdr:colOff>0</xdr:colOff>
                <xdr:row>0</xdr:row>
                <xdr:rowOff>95250</xdr:rowOff>
              </from>
              <to>
                <xdr:col>1</xdr:col>
                <xdr:colOff>0</xdr:colOff>
                <xdr:row>2</xdr:row>
                <xdr:rowOff>19050</xdr:rowOff>
              </to>
            </anchor>
          </objectPr>
        </oleObject>
      </mc:Choice>
      <mc:Fallback>
        <oleObject progId="Word.Picture.8" shapeId="3073" r:id="rId4"/>
      </mc:Fallback>
    </mc:AlternateContent>
  </oleObject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2</vt:i4>
      </vt:variant>
    </vt:vector>
  </HeadingPairs>
  <TitlesOfParts>
    <vt:vector size="2" baseType="lpstr">
      <vt:lpstr>PAAC- Componentes </vt:lpstr>
      <vt:lpstr>Mapa riesgos corrupcion 2023 </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Sergio Andres Villarreal Moyano</dc:creator>
  <cp:lastModifiedBy>Alvaro Cruz</cp:lastModifiedBy>
  <cp:lastPrinted>2023-01-24T14:43:13Z</cp:lastPrinted>
  <dcterms:created xsi:type="dcterms:W3CDTF">2017-12-21T20:06:20Z</dcterms:created>
  <dcterms:modified xsi:type="dcterms:W3CDTF">2023-01-25T15:29:43Z</dcterms:modified>
</cp:coreProperties>
</file>